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</calcChain>
</file>

<file path=xl/sharedStrings.xml><?xml version="1.0" encoding="utf-8"?>
<sst xmlns="http://schemas.openxmlformats.org/spreadsheetml/2006/main" count="2208" uniqueCount="1400">
  <si>
    <t>LOTOS Petrobaltic</t>
  </si>
  <si>
    <t>Statki Gdańsk</t>
  </si>
  <si>
    <t>b437-d05b-60a3-cc4d-a964-8ca8-9c87-df4f</t>
  </si>
  <si>
    <t>Baltic Beta</t>
  </si>
  <si>
    <t>4b09-e373-9588-68d3-49e0-350a-10eb-4573</t>
  </si>
  <si>
    <t>Oceania</t>
  </si>
  <si>
    <t>3ecc-6e60-79c9-8ef2-eb6a-b28c-6d2c-c641</t>
  </si>
  <si>
    <t>Wojewódzki Zespół Reumatologiczny</t>
  </si>
  <si>
    <t>m. Sopot</t>
  </si>
  <si>
    <t>a206-caaa-d724-50c5-d977-c89d-18c9-a442</t>
  </si>
  <si>
    <t xml:space="preserve">Przedszkole Nr 12 </t>
  </si>
  <si>
    <t>028b-d3cc-03d1-6468-a225-ba9d-045d-d241</t>
  </si>
  <si>
    <t xml:space="preserve">Szkoła Podstawowa Nr 9 </t>
  </si>
  <si>
    <t>4133-6472-ccf4-faca-1951-34dd-c2ff-a40a</t>
  </si>
  <si>
    <t>Miejska Biblioteka Publiczna Filia Nr 8</t>
  </si>
  <si>
    <t>a0d4-30a0-73f3-094b-705f-e0a7-70c6-17a9</t>
  </si>
  <si>
    <t>Gimnazjum Nr 2</t>
  </si>
  <si>
    <t>36d2-05f0-b4a4-356d-c2da-f605-22c5-d031</t>
  </si>
  <si>
    <t xml:space="preserve">Spółdzielnia Mieszkaniowa im. Józefa Ignacego Kraszewskego Klub Potok </t>
  </si>
  <si>
    <t>a79d-c287-d015-0ce0-0b7b-974b-4dda-0dc0</t>
  </si>
  <si>
    <t>Sopockie Ognisko Plastyczne</t>
  </si>
  <si>
    <t>5bae-cb35-29b8-ff92-5863-d9f3-df85-70f9</t>
  </si>
  <si>
    <t xml:space="preserve">Przedszkole Nr 2 </t>
  </si>
  <si>
    <t>b8a5-34aa-6a6e-035c-f472-1cc3-d49b-4d22</t>
  </si>
  <si>
    <t>Uniwersytet Gdański</t>
  </si>
  <si>
    <t>ac7e-4c18-cb71-e7e0-1876-dac3-dd70-6340</t>
  </si>
  <si>
    <t>II Liceum Ogólnokształcące</t>
  </si>
  <si>
    <t>a247-48c0-6c89-2d76-d9f8-d47c-956a-6769</t>
  </si>
  <si>
    <t>Dom Pomocy  Społecznej</t>
  </si>
  <si>
    <t>9ccb-c2ba-104a-5f3a-e150-ae75-f1ea-d639</t>
  </si>
  <si>
    <t>Szkoła Podstawowa Nr 1 (wejście od ul. Armii Krajowej)</t>
  </si>
  <si>
    <t>ff60-418e-cce2-1feb-d870-272e-ea8a-57da</t>
  </si>
  <si>
    <t>Szkoła Podstawowa Nr 1 (wejście od ul. Bocznej)</t>
  </si>
  <si>
    <t>7786-3b6d-f859-2d3e-2f77-61f4-2e37-8b0a</t>
  </si>
  <si>
    <t>Przedszkole Nr 8</t>
  </si>
  <si>
    <t>28e2-17fc-455a-8541-108a-32a0-81da-ad6e</t>
  </si>
  <si>
    <t xml:space="preserve">Szkoła Podstawowa Nr 8 </t>
  </si>
  <si>
    <t>9116-079b-2d6d-c7cd-25ac-51bf-dfe5-b37e</t>
  </si>
  <si>
    <t>Muzeum Sopotu</t>
  </si>
  <si>
    <t>bc65-09b7-438d-161d-878a-5e9d-77cb-40c6</t>
  </si>
  <si>
    <t xml:space="preserve">Zespół Szkół Specjalnych Nr 5 </t>
  </si>
  <si>
    <t>db16-346e-534f-4e5e-27ba-a871-947e-9263</t>
  </si>
  <si>
    <t xml:space="preserve">Centrum Kształcenia Ustawicznego </t>
  </si>
  <si>
    <t>304f-c5e8-66d0-3270-76e1-da81-38b9-082f</t>
  </si>
  <si>
    <t>Wojewódzki Zespół Reumatologiczny Zakład Rehabilitacji Leczniczej</t>
  </si>
  <si>
    <t>29e5-2fc7-67c6-6265-c3b5-3488-1c15-69b9</t>
  </si>
  <si>
    <t>Zespół Szkół Handlowych</t>
  </si>
  <si>
    <t>5977-a35e-ee21-3a0e-b88a-3cc9-033a-45de</t>
  </si>
  <si>
    <t xml:space="preserve">Państwowa Galeria Sztuki </t>
  </si>
  <si>
    <t>bb6c-8a87-5fb8-7c5c-b979-7fcc-419d-e29e</t>
  </si>
  <si>
    <t>Zespół Szkół Nr 3</t>
  </si>
  <si>
    <t>e03b-51bf-f21d-9495-3987-6487-bb0c-e4bf</t>
  </si>
  <si>
    <t>Dom Studencki Nr 8</t>
  </si>
  <si>
    <t>m. Gdańsk</t>
  </si>
  <si>
    <t>2ee6-51ea-a45b-7a5b-6d4c-8f47-c468-a59d</t>
  </si>
  <si>
    <t>Dom Studencki Nr 3</t>
  </si>
  <si>
    <t>c135-17e6-6bc4-a022-f88f-03e9-1a7e-68d9</t>
  </si>
  <si>
    <t>7 Szpital Marynarki Wojennej z Przychodnią SP ZOZ</t>
  </si>
  <si>
    <t>8f19-e9b8-36e0-71bd-a6ce-294c-522a-65a9</t>
  </si>
  <si>
    <t>Dom Pomocy Społecznej</t>
  </si>
  <si>
    <t>5417-f236-30ce-41d5-4310-547a-8e5e-e765</t>
  </si>
  <si>
    <t>Stowarzyszenie MONAR Ośrodek Leczenia, Terapii i Rehabilitacji Uzależnień dla Dzieci i Młodzieży w Gdańsku</t>
  </si>
  <si>
    <t>7b21-7a5f-0347-1799-83cc-6e18-8360-f8f3</t>
  </si>
  <si>
    <t>Centrum Pomocowe Caritas im. Jana Pawła II</t>
  </si>
  <si>
    <t>f170-0690-14b4-6bbc-c56b-99ea-2b9f-f652</t>
  </si>
  <si>
    <t>Stowarzyszenie Domu Opieki "Złota Jesień"</t>
  </si>
  <si>
    <t>2de0-e2eb-850a-e066-7f97-7253-17ff-870c</t>
  </si>
  <si>
    <t>COPERNICUS PL Sp. z o.o. Szpital Św. Wojciecha</t>
  </si>
  <si>
    <t>a919-31bd-0cc2-270a-3d7d-c80f-a091-0409</t>
  </si>
  <si>
    <t>Uniwersyteckie Centrum Kliniczne</t>
  </si>
  <si>
    <t>f524-494c-4b7f-7708-b29e-c5f4-3c19-e98a</t>
  </si>
  <si>
    <t>c48f-d97d-7ab1-66d8-131e-9d8b-83f5-2ece</t>
  </si>
  <si>
    <t>Wojewódzki Szpital Psychiatryczny im. prof. Tadeusza Bilikiewicza</t>
  </si>
  <si>
    <t>887f-86f9-4026-b135-56f1-68c9-7978-ebad</t>
  </si>
  <si>
    <t>Pomorskie Centrum Chorób Zakaźnych i Gruźlicy Sp. z o.o.</t>
  </si>
  <si>
    <t>6524-9813-b918-3d36-665d-9a47-877e-a665</t>
  </si>
  <si>
    <t>182a-91e7-6629-23d7-d70e-69ae-53f3-4d1f</t>
  </si>
  <si>
    <t>COPERNICUS PL Sp. z o.o. Szpital im. Mikołaja Kopernika</t>
  </si>
  <si>
    <t>9b07-913b-5aa0-9086-4a69-e7ed-75ba-19af</t>
  </si>
  <si>
    <t>SPZOZ Ministerstwa Spraw Wewnętrznych w Gdańsku, NZOZ Pomorskie Centrum Toksykologii</t>
  </si>
  <si>
    <t>a331-9241-873b-15f6-03ec-b37a-4697-cead</t>
  </si>
  <si>
    <t>0657-a4ab-01f2-8a1d-bab6-bcec-962e-9f12</t>
  </si>
  <si>
    <t>Areszt Śledczy</t>
  </si>
  <si>
    <t>b796-3484-e784-88fe-7558-dbb4-2f20-6c9f</t>
  </si>
  <si>
    <t>Zakład Karny</t>
  </si>
  <si>
    <t>c3f4-885b-a012-33e2-5692-dc4e-bc35-e929</t>
  </si>
  <si>
    <t>Dom Pomocy Społecznej "Ostoja"</t>
  </si>
  <si>
    <t>87c5-47c1-2561-fd6e-aa3a-da06-7f05-7e0c</t>
  </si>
  <si>
    <t>Zespół Szkół Ogólnokształcących Nr 2</t>
  </si>
  <si>
    <t>ca88-6e60-9f7e-81ed-5b9d-572c-d2ff-a0d4</t>
  </si>
  <si>
    <t>68f7-370a-e06c-fc7e-3e2d-31ed-a0b0-d7c0</t>
  </si>
  <si>
    <t>Szkoła Podstawowa Nr 81</t>
  </si>
  <si>
    <t>5d0c-31d7-3c83-847a-e1d5-63d4-0b1c-0fac</t>
  </si>
  <si>
    <t>411e-ed2b-1ee7-d4bc-7be5-31c5-8e52-8eb6</t>
  </si>
  <si>
    <t>d5c6-506b-7dc9-ef5a-f9fe-57ee-7900-471c</t>
  </si>
  <si>
    <t>Zespół Kształcenia Podstawowego i Gimnazjalnego Nr 26 z Klasami Sportowymi</t>
  </si>
  <si>
    <t>5540-a4c1-a4c3-9b5f-ce5c-311a-db2d-31f3</t>
  </si>
  <si>
    <t>2a08-b810-76fe-d933-289d-d83b-c09a-5d27</t>
  </si>
  <si>
    <t>Wydział Prawa i Administracji Uniwersytet Gdański</t>
  </si>
  <si>
    <t>0f9e-30ed-8b5b-e9bd-838d-8d44-e534-d3ed</t>
  </si>
  <si>
    <t>Zespół Szkół Specjalnych Nr 2</t>
  </si>
  <si>
    <t>42ff-d549-8f7f-9f2f-ab6d-f5ac-804b-f6e2</t>
  </si>
  <si>
    <t>Zespół Kształcenia Podstawowego i Gimnazjalnego Nr 17 z klasami sportowymi</t>
  </si>
  <si>
    <t>cb7b-df81-2ea2-d89b-038c-293e-7990-e925</t>
  </si>
  <si>
    <t>V Liceum Ogólnokształcące</t>
  </si>
  <si>
    <t>c85c-0ff4-5d32-74a8-2cea-7fde-c662-25cb</t>
  </si>
  <si>
    <t>Szkoła Podstawowa dla Chłopców Fregata</t>
  </si>
  <si>
    <t>71d1-435b-8ed5-ed5e-daa4-1e57-1906-2e9a</t>
  </si>
  <si>
    <t>Szkoła Podstawowa Nr 23</t>
  </si>
  <si>
    <t>fbb7-e63a-4037-7130-35dc-3dd5-4889-cb7b</t>
  </si>
  <si>
    <t>Akademia Wychowania Fizycznego i Sportu</t>
  </si>
  <si>
    <t>2b15-d3ec-fb49-7e15-3aea-261c-63c5-1ecf</t>
  </si>
  <si>
    <t>RSM "BUDOWLANI" Klub Osiedlowy AD-REM</t>
  </si>
  <si>
    <t>c495-1c7a-1e18-cc5b-b569-7e91-f1ca-de07</t>
  </si>
  <si>
    <t>Zespół Szkół Architektury Krajobrazu i Handlowo-Usługowych</t>
  </si>
  <si>
    <t>1608-40d4-6324-a505-8113-4106-8032-67d8</t>
  </si>
  <si>
    <t>Zespół Kształcenia Podstawowego i Gimnazjalnego Nr 8</t>
  </si>
  <si>
    <t>f860-1875-44e4-433c-95e6-51f6-b593-638f</t>
  </si>
  <si>
    <t>12b8-29b5-ee4f-2504-757b-17a2-57a6-3bb6</t>
  </si>
  <si>
    <t>Zespół Szkół Sportowych i Ogólnokształcących</t>
  </si>
  <si>
    <t>f97c-1ffd-ca27-78a9-df7d-a510-e6a3-32e8</t>
  </si>
  <si>
    <t>3748-67a0-e0e4-6cf9-9a40-014d-d809-8cc9</t>
  </si>
  <si>
    <t>Zespół Kształcenia Podstawowego i Gimnazjalnego Nr 7</t>
  </si>
  <si>
    <t>c062-8c9e-0af3-f202-42a3-f0e6-ef72-45be</t>
  </si>
  <si>
    <t>acb2-ee2b-116b-5562-a8ea-8575-80fe-e1dc</t>
  </si>
  <si>
    <t>Szkoła Podstawowa Nr 60</t>
  </si>
  <si>
    <t>3fac-6aa1-372b-8ac7-cbb0-98e1-22ec-7cd2</t>
  </si>
  <si>
    <t>facc-317f-0398-a2a2-59a1-fb2d-98bc-394f</t>
  </si>
  <si>
    <t>Szkoła Podstawowa Nr 84</t>
  </si>
  <si>
    <t>c126-52fc-c219-d24f-2ab2-1a14-cf15-181c</t>
  </si>
  <si>
    <t>06cb-6eaa-8505-9e64-9b33-f934-5435-cedb</t>
  </si>
  <si>
    <t>Szkoła Podstawowa Nr 83</t>
  </si>
  <si>
    <t>eb27-7e96-162c-44f8-8285-f081-a57c-6f58</t>
  </si>
  <si>
    <t>fd22-d239-0420-ee45-40c0-a208-9c9c-b64c</t>
  </si>
  <si>
    <t>Zespół Kształcenia Podstawowego i Gimnazjalnego Nr 23</t>
  </si>
  <si>
    <t>4ca0-7b4d-0158-c788-ebb8-a9a9-b9af-364e</t>
  </si>
  <si>
    <t>Szkoła Podstawowa Nr 82</t>
  </si>
  <si>
    <t>d8ae-edc4-17e1-aeee-44c0-8731-ec3a-d169</t>
  </si>
  <si>
    <t>Szkoła Podstawowa Nr 46</t>
  </si>
  <si>
    <t>6f89-812d-4679-41b8-f64b-b362-8642-ee2a</t>
  </si>
  <si>
    <t>Osiedlowy Dom Kultury PSM "Kolejarz"</t>
  </si>
  <si>
    <t>1576-c50a-91fa-286f-2a30-c815-9a7d-878f</t>
  </si>
  <si>
    <t>Gimnazjum Nr 20</t>
  </si>
  <si>
    <t>272e-abb7-a195-e76a-ed32-e3ec-1465-dc06</t>
  </si>
  <si>
    <t>ae20-a42b-17cc-8f09-d6b1-07d1-79b6-8dc3</t>
  </si>
  <si>
    <t>Wojewódzka i Miejska Biblioteka Publiczna Filia Nr 11</t>
  </si>
  <si>
    <t>3e5d-946c-33b2-be1d-8cb6-50ea-5bc6-e8d3</t>
  </si>
  <si>
    <t>Wojewódzka i Miejska Biblioteka Publiczna Ośrodek Czytelnictwa Chorych i Niepełnosprawnych</t>
  </si>
  <si>
    <t>68e9-924f-14cb-bc0a-bb1e-2efb-42aa-fd2c</t>
  </si>
  <si>
    <t>Szkoła Podstawowa Nr 76</t>
  </si>
  <si>
    <t>e4af-b1c8-4f90-ee2c-6893-6a16-4fcb-9044</t>
  </si>
  <si>
    <t>81b9-e0f6-a85b-1ed1-65a3-d68e-ef9d-490b</t>
  </si>
  <si>
    <t>Gimnazjum Nr 19</t>
  </si>
  <si>
    <t>d31f-8f34-6bea-07e1-953c-6f9c-4084-2f57</t>
  </si>
  <si>
    <t>1718-2967-70e3-d814-edef-7638-aa2b-dc85</t>
  </si>
  <si>
    <t>Szkoła Podstawowa Nr 44</t>
  </si>
  <si>
    <t>0060-ebbd-c85c-fb5d-b283-79a8-ffc8-7103</t>
  </si>
  <si>
    <t>Zespół Szkół Zawodowych Nr 9</t>
  </si>
  <si>
    <t>c411-b3f5-0043-3f88-f5af-b74a-15f8-1190</t>
  </si>
  <si>
    <t>Ogólnokształcące Szkoły Sportowe</t>
  </si>
  <si>
    <t>2240-f7d7-d0d2-d5dc-dc98-c983-e34e-fb02</t>
  </si>
  <si>
    <t>Zespół Kształcenia Podstawowego i Gimnazjalnego Nr 33</t>
  </si>
  <si>
    <t>1b0d-ac20-3004-f903-8891-b83a-4fd0-8281</t>
  </si>
  <si>
    <t>98e3-7321-0f1d-1687-a52f-6e8f-03f3-dfb6</t>
  </si>
  <si>
    <t>Szkoła Podstawowa Nr 79</t>
  </si>
  <si>
    <t>6129-b789-cf9b-2da3-7a40-49cd-23f4-4749</t>
  </si>
  <si>
    <t>2027-9ffe-6079-84b9-d15f-b93f-b8f7-72c0</t>
  </si>
  <si>
    <t>Szkoła Podstawowa Nr 80</t>
  </si>
  <si>
    <t>2a0e-37f4-4db4-212f-b698-5f0a-daee-94e5</t>
  </si>
  <si>
    <t>4458-bbcc-1963-7158-cb12-56bf-4b3a-7044</t>
  </si>
  <si>
    <t>Przedszkole Nr 86</t>
  </si>
  <si>
    <t>e389-8744-a42e-66ce-f4a2-2ea5-b734-571c</t>
  </si>
  <si>
    <t>5764-beba-6697-8852-7159-0438-40fc-dbf4</t>
  </si>
  <si>
    <t>Zespół Kształcenia Podstawowego i Gimnazjalnego Nr 13</t>
  </si>
  <si>
    <t>ce97-efaa-1d82-aef2-7892-91b5-fe1a-bf2e</t>
  </si>
  <si>
    <t>fe3d-adcf-2141-0df9-e106-6b59-9ee7-6bea</t>
  </si>
  <si>
    <t>XV Liceum Ogólnokształcące</t>
  </si>
  <si>
    <t>7685-5b12-23d9-27de-aa5b-70c5-29d6-cbc3</t>
  </si>
  <si>
    <t>daf6-d1a4-53bd-4011-445d-f2b2-e891-fcc3</t>
  </si>
  <si>
    <t>Klub "Szafir"</t>
  </si>
  <si>
    <t>3ee0-0420-fb6f-50c1-1dd6-d44f-976a-510e</t>
  </si>
  <si>
    <t>Zespół Szkół Ogólnokształcących Nr 8</t>
  </si>
  <si>
    <t>b411-6fd3-3d61-922d-4a9b-be47-ee43-02a4</t>
  </si>
  <si>
    <t>1a8f-61cc-0cd9-e5c5-5013-e39c-3d2a-37d4</t>
  </si>
  <si>
    <t>Niepubliczna Szkoła Podstawowa NASZA SZKOŁA z Przedszkolem</t>
  </si>
  <si>
    <t>73dc-f0dc-5c5c-a29c-fd15-7ca0-57eb-05d4</t>
  </si>
  <si>
    <t>Zespół Kształcenia Podstawowego i Gimnazjalnego Nr 12</t>
  </si>
  <si>
    <t>a4d0-61b4-8c7b-6bd9-cb7e-967c-15da-6ea0</t>
  </si>
  <si>
    <t>82e6-87b8-9f3a-c0f7-a758-b39f-34c7-aee5</t>
  </si>
  <si>
    <t>Zespół Szkół Ogólnokształcących Nr 1</t>
  </si>
  <si>
    <t>a8b0-4767-0977-8c04-5d70-d5cd-305c-0095</t>
  </si>
  <si>
    <t>Państwowe Szkoły Budownictwa</t>
  </si>
  <si>
    <t>c9d2-f587-3858-7850-edea-e013-a53f-11d4</t>
  </si>
  <si>
    <t>Rada Dzielnicy Strzyża</t>
  </si>
  <si>
    <t>5631-978f-3e8a-e25b-c045-3b95-c058-f73b</t>
  </si>
  <si>
    <t>90df-ff2b-87aa-f31f-f2b0-3f08-91d4-cf7c</t>
  </si>
  <si>
    <t>4231-1134-4b84-5990-9ad8-6ee0-5bf0-30e4</t>
  </si>
  <si>
    <t>XIX Liceum Ogólnokształcące</t>
  </si>
  <si>
    <t>d875-f2be-6482-4056-e212-4e78-c1e9-1b4a</t>
  </si>
  <si>
    <t>Szkoła Podstawowa Nr 49</t>
  </si>
  <si>
    <t>326a-3ffd-e8ec-3977-b571-b331-2b4e-afd5</t>
  </si>
  <si>
    <t>Zespół Szkół Gastronomiczno-Hotelarskich</t>
  </si>
  <si>
    <t>7565-56f5-70e6-9e62-9ece-6634-4f0b-d60f</t>
  </si>
  <si>
    <t>Ogólnokształcąca Szkoła Baletowa</t>
  </si>
  <si>
    <t>c591-6366-49a9-2461-ec19-405e-88fa-3179</t>
  </si>
  <si>
    <t>Szkoła Podstawowa Nr 24</t>
  </si>
  <si>
    <t>7010-4d0d-0671-7ee4-aff0-893e-8409-7c02</t>
  </si>
  <si>
    <t>Gimnazjum Nr 12</t>
  </si>
  <si>
    <t>c0cf-60e5-17d0-a32b-9bf2-51ab-47eb-63ae</t>
  </si>
  <si>
    <t>Szkoła Podstawowa Nr 52</t>
  </si>
  <si>
    <t>d05c-59eb-e7bc-6ee7-b609-63a1-3680-9093</t>
  </si>
  <si>
    <t>541d-9c9a-5fc0-c1a3-854f-8881-aafb-398c</t>
  </si>
  <si>
    <t>WINDA - Gdański Archipelag Kultury</t>
  </si>
  <si>
    <t>a6e5-6fde-8853-27bf-32b3-057b-dd24-bdd8</t>
  </si>
  <si>
    <t>Centrum Kształcenia Zawodowego i Ustawicznego Nr 1</t>
  </si>
  <si>
    <t>9f6f-0c34-8a60-74bd-d47c-98b6-0361-3de0</t>
  </si>
  <si>
    <t>77c6-a281-b1f2-14b1-e436-7857-95b1-3d8c</t>
  </si>
  <si>
    <t>Szkoła Podstawowa Nr 17</t>
  </si>
  <si>
    <t>cff4-9774-53f5-3d62-0793-8848-72db-efc4</t>
  </si>
  <si>
    <t>Szkoły Okrętowe i Ogólnokształcące "CONRADINUM"</t>
  </si>
  <si>
    <t>a90e-431a-e981-dc49-fc76-1603-14b0-f655</t>
  </si>
  <si>
    <t>Pomorskie Szkoły Rzemiosł</t>
  </si>
  <si>
    <t>5319-a3ab-41ff-3752-febd-d524-58c3-820c</t>
  </si>
  <si>
    <t>Gimnazjum Nr 26</t>
  </si>
  <si>
    <t>72a2-dcfc-1d64-8b2b-eb86-f6cd-76c5-39a4</t>
  </si>
  <si>
    <t>Polska Akademia Nauk Oddział w Gdańsku</t>
  </si>
  <si>
    <t>bb2f-cae2-e530-2663-f9f2-1a0e-4195-a30d</t>
  </si>
  <si>
    <t>Zakład Komunikacji Miejskiej Sp. z o.o.</t>
  </si>
  <si>
    <t>291c-007e-10c0-d109-2b7e-4237-cbe6-9daa</t>
  </si>
  <si>
    <t>Zarząd Dróg i Zieleni</t>
  </si>
  <si>
    <t>b416-76d1-e9e6-256d-0675-f1d3-bc29-4e92</t>
  </si>
  <si>
    <t>Szkoła Podstawowa Nr 45</t>
  </si>
  <si>
    <t>93c0-0439-a8c2-8bfe-8717-dd9d-753a-9f04</t>
  </si>
  <si>
    <t>III Liceum Ogólnokształcące</t>
  </si>
  <si>
    <t>3dad-8e25-ab7b-ba2f-62ff-2bd8-3739-be3d</t>
  </si>
  <si>
    <t>Szkoła Podstawowa Nr 39</t>
  </si>
  <si>
    <t>b3fa-3042-1f35-6be1-5f5e-09c7-2c37-2021</t>
  </si>
  <si>
    <t>84ad-9fba-1ae7-8964-ebe6-8450-2df1-5f96</t>
  </si>
  <si>
    <t>Szkoła Podstawowa Nr 27</t>
  </si>
  <si>
    <t>3ae7-3324-37b3-72ee-68fb-79b1-a10e-42e1</t>
  </si>
  <si>
    <t>Szkoły im. Św. Jana de La Salle</t>
  </si>
  <si>
    <t>40ed-6a90-331c-64c1-05ca-1da3-eee7-12ee</t>
  </si>
  <si>
    <t>Zespół Kształcenia Podstawowego i Gimnazjalnego Nr 24</t>
  </si>
  <si>
    <t>ce89-e221-1a1d-d007-4828-eb9b-ce10-428d</t>
  </si>
  <si>
    <t>e013-ec41-fef8-b9a6-b8de-08a1-b511-9515</t>
  </si>
  <si>
    <t>Szkoła Podstawowa Nr 69</t>
  </si>
  <si>
    <t>df37-55b7-19c5-94bf-dbf7-837e-b8e0-bcb6</t>
  </si>
  <si>
    <t>a103-4974-15c3-d28b-ddf1-e653-0f22-6517</t>
  </si>
  <si>
    <t>Szkoła Podstawowa Nr 15</t>
  </si>
  <si>
    <t>3f61-1348-08ed-4a05-8273-f477-e9bd-1298</t>
  </si>
  <si>
    <t>e998-672c-5902-d6ae-50d5-8bbf-f396-df88</t>
  </si>
  <si>
    <t>Scena Muzyczna Gdański Archipelag Kultury</t>
  </si>
  <si>
    <t>96bc-4c0f-f1b7-064d-a7b4-3d07-4c03-d537</t>
  </si>
  <si>
    <t>Niepubliczny Zakład Opieki Zdrowotnej "PRZYCHODNIA MORENA" Sp. z o.o.</t>
  </si>
  <si>
    <t>799f-7264-ea07-222f-b795-2b5b-4d00-926f</t>
  </si>
  <si>
    <t>Zespół Kształcenia Podstawowego i Gimnazjalnego Nr 21</t>
  </si>
  <si>
    <t>4abf-5bc3-952a-59da-c54c-d419-73c1-836b</t>
  </si>
  <si>
    <t>549c-a313-1cf1-b3d8-daab-6eaa-4795-f0ec</t>
  </si>
  <si>
    <t>7694-c59f-dc24-88e4-f9c3-1970-f7c4-2ddd</t>
  </si>
  <si>
    <t>ef42-5a6c-227e-2607-de8f-38e9-3453-a9bc</t>
  </si>
  <si>
    <t>62ba-ceb4-b985-ce66-e58b-4e4c-aa98-72da</t>
  </si>
  <si>
    <t>XX Liceum Ogólnokształcące</t>
  </si>
  <si>
    <t>0a82-3cad-d6c1-0b6b-2b2f-9e4e-23e8-5d13</t>
  </si>
  <si>
    <t>Zespół Kształcenia Podstawowego i Gimnazjalnego Nr 20</t>
  </si>
  <si>
    <t>b42b-faa7-c53e-9bf8-60aa-44eb-630a-c405</t>
  </si>
  <si>
    <t>7e91-c46d-61c3-94f8-208a-5e6d-0cc8-5928</t>
  </si>
  <si>
    <t>d6cc-56d2-ea29-1c54-8755-0827-7200-58b3</t>
  </si>
  <si>
    <t>Szkoła Podstawowa Nr 42</t>
  </si>
  <si>
    <t>7d8f-0ed4-6b1e-0ce5-1ba8-27aa-3161-dd3c</t>
  </si>
  <si>
    <t>8c9d-713d-5fe5-6ee4-158b-0530-a552-f24f</t>
  </si>
  <si>
    <t>f548-c74b-fe9d-3c57-d37b-8c33-2ec2-404c</t>
  </si>
  <si>
    <t>Gimnazjum Nr 29</t>
  </si>
  <si>
    <t>3e20-b81d-5e3f-87d9-05bd-a445-4c50-3173</t>
  </si>
  <si>
    <t>9352-3837-cc8c-72df-491c-3d2c-e258-18f7</t>
  </si>
  <si>
    <t>Gdański Zarząd Nieruchomości Komunalnych</t>
  </si>
  <si>
    <t>e204-77d7-4bc8-40d9-34cf-7246-d826-61d6</t>
  </si>
  <si>
    <t>54d7-97c8-beb5-5404-96fd-b2b0-2a1c-8571</t>
  </si>
  <si>
    <t>9321-e035-eb3c-b0f2-35a0-07b7-9b28-13e3</t>
  </si>
  <si>
    <t>Szkoła Podstawowa Nr 58</t>
  </si>
  <si>
    <t>b922-8b89-d5da-308a-09ed-31d9-5763-3c1f</t>
  </si>
  <si>
    <t>e842-ded5-ad8f-2e7e-1731-5e32-f84b-bc60</t>
  </si>
  <si>
    <t>Szkoła Podstawowa Nr 14</t>
  </si>
  <si>
    <t>963b-f0f7-0877-cd62-629f-40c2-a357-c531</t>
  </si>
  <si>
    <t>5be8-adc7-60a9-32b9-6ae9-2ac7-254f-54a0</t>
  </si>
  <si>
    <t>Szkolne Schronisko Młodzieżowe Filia</t>
  </si>
  <si>
    <t>5042-6f0c-9f74-4de1-cf0e-623b-7585-faf8</t>
  </si>
  <si>
    <t>Szkoła Podstawowa Nr 8</t>
  </si>
  <si>
    <t>4dbb-2c49-a9cc-802d-8f2e-c63d-b0a3-a0b6</t>
  </si>
  <si>
    <t>Zespół Kształcenia Podstawowego i Gimnazjalnego Nr 2</t>
  </si>
  <si>
    <t>bf50-8167-dcc8-b448-f224-7227-773d-ccd9</t>
  </si>
  <si>
    <t>Szkoła Podstawowa Nr 85</t>
  </si>
  <si>
    <t>f5a6-d6b8-1627-a5bf-5e00-31e1-8201-9f9c</t>
  </si>
  <si>
    <t>72cc-046a-d416-7eca-f1bf-9962-4ec5-8354</t>
  </si>
  <si>
    <t>6992-71e5-04d2-fba4-d2ae-8579-2ea8-7f82</t>
  </si>
  <si>
    <t>a3e8-5bb0-4e29-9c01-0283-c4ff-dc69-91a0</t>
  </si>
  <si>
    <t>07c5-f771-8d1c-d9a1-90be-b15f-89e5-c87f</t>
  </si>
  <si>
    <t>a35d-9293-5910-c0ae-af30-6b73-8ad6-6f84</t>
  </si>
  <si>
    <t>0c41-59be-ed2c-f977-2689-ffd4-13df-9db2</t>
  </si>
  <si>
    <t>1875-f28d-57e5-b654-db31-5b3c-27b0-882d</t>
  </si>
  <si>
    <t>Zespół Szkół Ogólnokształcących Nr 7</t>
  </si>
  <si>
    <t>70db-65b3-cb0a-c915-ef5b-bf12-7800-c12a</t>
  </si>
  <si>
    <t>2e01-86f6-c933-4792-0f1b-07d2-af28-3074</t>
  </si>
  <si>
    <t>4944-fd8d-ef34-228f-5eb0-e699-7988-afcf</t>
  </si>
  <si>
    <t>Przedszkole Niepubliczne "RADOSNY ZAKĄTEK"</t>
  </si>
  <si>
    <t>dcbe-e440-4ba6-5651-ca38-2c81-662d-04cb</t>
  </si>
  <si>
    <t>Szkoła Podstawowa Nr 47</t>
  </si>
  <si>
    <t>2ccf-df7f-5b15-1e44-913d-5e4d-72af-b678</t>
  </si>
  <si>
    <t>4eb8-704b-d791-4578-b81c-8fc7-6421-0012</t>
  </si>
  <si>
    <t>Morskie Przedszkole Niepubliczne</t>
  </si>
  <si>
    <t>2a3c-a236-2edc-f472-6b35-bf24-ddab-a911</t>
  </si>
  <si>
    <t>f9ed-9128-4893-37dc-087b-2ec3-79a2-6e6c</t>
  </si>
  <si>
    <t>Zespół Kształcenia Podstawowego i Gimnazjalnego Nr 6</t>
  </si>
  <si>
    <t>ea17-2747-cb88-ffa8-3722-c89a-c412-e518</t>
  </si>
  <si>
    <t>8ac8-defd-41de-e9f1-ec05-1fe9-183c-a844</t>
  </si>
  <si>
    <t>157e-464d-9c0c-95e1-58db-91b8-3e0b-ed76</t>
  </si>
  <si>
    <t>40d1-c69c-f073-1e30-59bf-f6d8-daea-058a</t>
  </si>
  <si>
    <t>28a8-b0fa-26fe-ae43-7146-317f-0423-802c</t>
  </si>
  <si>
    <t>Szkoła Podstawowa Nr 86</t>
  </si>
  <si>
    <t>c9d9-453b-0bdf-350f-b3c8-91c2-ad01-f42c</t>
  </si>
  <si>
    <t>8e7f-2a2f-48ab-82a2-2224-f204-6c09-403c</t>
  </si>
  <si>
    <t>f7e2-d0a9-da9a-52c7-7428-251e-1afd-de2f</t>
  </si>
  <si>
    <t>e944-1918-cbec-daf7-e8d0-8906-41cd-8cfa</t>
  </si>
  <si>
    <t>Przedszkole Niepubliczne SŁONECZNA KRAINA</t>
  </si>
  <si>
    <t>d7bc-24e7-79e4-e32f-683b-cfd6-bb31-4520</t>
  </si>
  <si>
    <t>Spółdzielnia Mieszkaniowa "Ujeścisko"</t>
  </si>
  <si>
    <t>8170-7a40-fab8-e059-2ccc-cbdd-ec7e-fbc3</t>
  </si>
  <si>
    <t>Szkoła Podstawowa Nr 12</t>
  </si>
  <si>
    <t>357c-b599-9198-928d-4d79-6d48-b71c-b666</t>
  </si>
  <si>
    <t>d1b7-a4eb-abcb-714f-c43a-6bd5-7f1d-932f</t>
  </si>
  <si>
    <t>29dc-0b66-9f9a-dc6c-2407-2634-82a7-2703</t>
  </si>
  <si>
    <t>9987-9feb-0521-130d-7368-086f-d5f1-f235</t>
  </si>
  <si>
    <t>720a-d19c-5c07-5209-f8e1-da72-fbd9-9c07</t>
  </si>
  <si>
    <t>1546-e65f-253b-8478-43c7-a4d1-fac9-596b</t>
  </si>
  <si>
    <t>Szkoła Podstawowa Nr 21</t>
  </si>
  <si>
    <t>ff3f-5667-dd36-3446-8da3-5cbf-1c95-10db</t>
  </si>
  <si>
    <t>Urząd Miejski w Gdańsku</t>
  </si>
  <si>
    <t>aeac-c66d-67fb-2cac-7a21-9791-b8d3-bed5</t>
  </si>
  <si>
    <t>Zespół Szkół Ogólnokształcących Nr 6</t>
  </si>
  <si>
    <t>c005-a4d7-29c7-4d87-beaf-3bdc-ee04-8058</t>
  </si>
  <si>
    <t>Szkoły Ekonomiczno-Handlowe</t>
  </si>
  <si>
    <t>c2e2-0a3c-e60b-5824-6e0b-d092-d143-35d0</t>
  </si>
  <si>
    <t>Gdańska Szkoła Podstawowa "LINGWISTA"</t>
  </si>
  <si>
    <t>105c-1d39-b3a0-d36f-2098-b949-87f6-4423</t>
  </si>
  <si>
    <t>Szkoła Podstawowa Nr 4</t>
  </si>
  <si>
    <t>a8ab-96a3-176c-cd76-1f93-9515-0667-52ca</t>
  </si>
  <si>
    <t>Szkoła Podstawowa Nr 65</t>
  </si>
  <si>
    <t>0362-31f9-69bd-b956-6493-11fa-566a-5aa8</t>
  </si>
  <si>
    <t>fbec-5b47-e490-cc98-37e1-57ba-89dd-35af</t>
  </si>
  <si>
    <t>Bursa Gdańska</t>
  </si>
  <si>
    <t>f766-dc27-2f8e-15f0-60fc-8252-d47e-25de</t>
  </si>
  <si>
    <t>Gimnazjum Nr 8</t>
  </si>
  <si>
    <t>dd9e-90f0-427a-211b-5962-4774-ca5c-9165</t>
  </si>
  <si>
    <t>Pałac Młodzieży</t>
  </si>
  <si>
    <t>c07e-7eca-a905-0320-baef-976f-3c40-a590</t>
  </si>
  <si>
    <t>Szkoła Podstawowa Nr 50</t>
  </si>
  <si>
    <t>f777-56cb-442c-9b72-c544-fbbc-8cf9-2950</t>
  </si>
  <si>
    <t>9676-71b4-8f18-d838-8cf5-9fdb-ae91-dd28</t>
  </si>
  <si>
    <t>Zespół Szkół Łączności</t>
  </si>
  <si>
    <t>1650-3fe1-f3d9-bef7-142a-1f1c-d02f-2480</t>
  </si>
  <si>
    <t>Nadbałtyckie Centrum Kultury</t>
  </si>
  <si>
    <t>14e9-6576-e10d-ed41-85bd-5a7d-0a87-07ac</t>
  </si>
  <si>
    <t>Ogólnokształcąca Szkoła Muzyczna I i II Stopnia</t>
  </si>
  <si>
    <t>83b0-4bb1-88c3-321b-eb29-81a9-2441-b00f</t>
  </si>
  <si>
    <t>I Liceum Ogólnokształcące</t>
  </si>
  <si>
    <t>840a-1108-66fd-828b-dfb4-d630-42b4-8df5</t>
  </si>
  <si>
    <t>Szkoła Podstawowa Nr 40</t>
  </si>
  <si>
    <t>5c5f-c2aa-7e95-1268-5bfa-6904-8bc7-c8f7</t>
  </si>
  <si>
    <t>Przedszkole Nr 24</t>
  </si>
  <si>
    <t>abb1-896b-7a1c-6971-1fe3-3d86-56b7-6b59</t>
  </si>
  <si>
    <t>Centrum Kształcenia Zawodowego i Ustawicznego Nr 2</t>
  </si>
  <si>
    <t>5d8f-22f2-11ef-30d7-7749-a469-376c-25cf</t>
  </si>
  <si>
    <t>3931-1514-4d30-36dc-beaa-6092-d060-d76a</t>
  </si>
  <si>
    <t>Gimnazjum Nr 10</t>
  </si>
  <si>
    <t>e1b4-b061-5e97-8bb2-a20b-de4d-6eb2-5457</t>
  </si>
  <si>
    <t>Szkoła Podstawowa Nr 16</t>
  </si>
  <si>
    <t>3a4b-da38-89cd-c50b-d235-3630-65ff-f07b</t>
  </si>
  <si>
    <t>90d1-2793-63b9-414a-654f-58fe-fe32-fb8a</t>
  </si>
  <si>
    <t>Zespół Kształcenia Podstawowego i Gimnazjalnego Nr 5</t>
  </si>
  <si>
    <t>58cb-70eb-2a1c-8cd3-4621-c7e6-d23b-2b39</t>
  </si>
  <si>
    <t>9760-2334-15b6-8aef-aee0-4a14-c6d3-8d02</t>
  </si>
  <si>
    <t>041c-170b-835d-91dd-20c5-cbfe-9249-9b06</t>
  </si>
  <si>
    <t>Szkoła Podstawowa Nr 59</t>
  </si>
  <si>
    <t>e4d4-a1cc-c111-67c5-388b-fb0f-66d6-2303</t>
  </si>
  <si>
    <t>Zespół Szkół Samochodowych</t>
  </si>
  <si>
    <t>b579-2ce0-9c44-fbbe-d8a1-8763-4316-94ba</t>
  </si>
  <si>
    <t>Szkoła Podstawowa Nr 29 Fundacji Familijny Poznań</t>
  </si>
  <si>
    <t>f34a-177f-1b7e-8933-0982-9459-63fd-cbb6</t>
  </si>
  <si>
    <t>Zespół Kształcenia Podstawowego i Gimnazjalnego Nr 25</t>
  </si>
  <si>
    <t>0038-d8cb-c6ab-94aa-46bf-3ce6-fa18-a20c</t>
  </si>
  <si>
    <t>Zespół Kształcenia Podstawowego i Przedszkolnego Nr 1</t>
  </si>
  <si>
    <t>b171-fce6-3222-375e-9522-6629-a7a1-c549</t>
  </si>
  <si>
    <t>Szkoła Podstawowa Nr 62</t>
  </si>
  <si>
    <t>d9b5-5e32-edba-7f88-2854-9aa8-2fda-a584</t>
  </si>
  <si>
    <t>Szkoła Podstawowa Nr 61</t>
  </si>
  <si>
    <t>ae95-8700-8df8-6f9c-7c4e-a0d2-1805-72dd</t>
  </si>
  <si>
    <t>8f6d-b02e-8610-1af0-cbb4-6da5-e48e-ec13</t>
  </si>
  <si>
    <t>Gimnazjum Nr 11</t>
  </si>
  <si>
    <t>b992-3880-0373-c07a-5960-635e-6bea-c533</t>
  </si>
  <si>
    <t>Szkoła Podstawowa Nr 11</t>
  </si>
  <si>
    <t>5c60-35be-0766-4a88-0e89-3135-63ef-4d44</t>
  </si>
  <si>
    <t>a500-bdcb-b29f-d83d-6df6-8bd0-e554-db62</t>
  </si>
  <si>
    <t>Dom Sztuki - Gdański Archipelag Kultury</t>
  </si>
  <si>
    <t>5295-6f50-30cb-abdf-517b-51a1-4345-ce26</t>
  </si>
  <si>
    <t>b6d0-1914-a5be-4fcf-18b2-5fd8-bfc6-4456</t>
  </si>
  <si>
    <t>Gdańska Organizacja Turystyczna</t>
  </si>
  <si>
    <t>9aa7-7208-ff3b-7ebf-db96-e193-d450-4e8a</t>
  </si>
  <si>
    <t>Szkoła Podstawowa Nr 55</t>
  </si>
  <si>
    <t>55ac-3a55-9869-6d2c-4bcb-255c-27a8-ca31</t>
  </si>
  <si>
    <t>afc5-b9e1-40cd-93dd-f93b-cb1c-5015-197d</t>
  </si>
  <si>
    <t>Zespół Szkół Ogólnokształcących Nr 5</t>
  </si>
  <si>
    <t>8a0d-43be-1e22-a742-f480-3f04-6d67-fa62</t>
  </si>
  <si>
    <t>f397-3f8e-8d68-5b2c-5dd9-6e21-94c1-f24d</t>
  </si>
  <si>
    <t>Zespół Szkół Morskich</t>
  </si>
  <si>
    <t>4679-dabc-a6fe-2ceb-a103-cdc8-edd8-64f4</t>
  </si>
  <si>
    <t>Zespół Szkół Ogólnokształcących Nr 10</t>
  </si>
  <si>
    <t>af1e-c22c-1fdf-501a-5fa3-7d3a-2bf9-0695</t>
  </si>
  <si>
    <t>3a8a-d8ff-0ef1-c353-65a3-6d12-da5b-8c78</t>
  </si>
  <si>
    <t>STOWARZYSZENIE SZKOŁY GEDANENSIS</t>
  </si>
  <si>
    <t>ace3-4711-27fb-f83a-661a-4509-04a0-07df</t>
  </si>
  <si>
    <t>26cf-0b6b-f921-8301-f688-a68b-b718-a7c7</t>
  </si>
  <si>
    <t>Projektornia Gdański Archipelag Kultury</t>
  </si>
  <si>
    <t>5832-9421-84da-e89b-a836-a3f1-fea3-ad8b</t>
  </si>
  <si>
    <t>Szkoła Podstawowa Nr 20</t>
  </si>
  <si>
    <t>5529-5981-a292-3c71-3fc3-f64f-09a9-3c1a</t>
  </si>
  <si>
    <t>Zakład Karny w Sztumie</t>
  </si>
  <si>
    <t>gm. Sztum</t>
  </si>
  <si>
    <t>a7e5-6dbd-a0d4-5601-fe55-cec9-3df4-ec1a</t>
  </si>
  <si>
    <t>Szpital Polski Sztum</t>
  </si>
  <si>
    <t>01f2-9d1e-3afa-2a29-75a6-9a7d-3e3f-6cd2</t>
  </si>
  <si>
    <t>Świetlica Straży Pożarnej w Sztumie</t>
  </si>
  <si>
    <t>eee1-f143-796c-b6b1-8788-e1c7-6514-aed2</t>
  </si>
  <si>
    <t xml:space="preserve">Zespół Szkół Zawodowych </t>
  </si>
  <si>
    <t>7221-8c44-7cc5-0416-8a0d-a55d-11bf-79c4</t>
  </si>
  <si>
    <t>Urząd Stanu Cywilnego w Sztumie</t>
  </si>
  <si>
    <t>32ec-8b80-ffa7-b064-bdc3-681f-b1de-c138</t>
  </si>
  <si>
    <t>Siedziba Starostwa Powiatowego w Sztumie</t>
  </si>
  <si>
    <t>fc73-fa33-23b0-17d2-cb52-1dcd-426b-e95c</t>
  </si>
  <si>
    <t>Biblioteka w Sztumie</t>
  </si>
  <si>
    <t>01ba-7eb4-26f1-4995-cf36-096c-fd85-a1e0</t>
  </si>
  <si>
    <t>Szkoła Podstawowa Nr 2 w Sztumie</t>
  </si>
  <si>
    <t>5ebd-7f7e-4ca0-9974-2dd7-daf1-c132-760a</t>
  </si>
  <si>
    <t>Gimnazjum nr 1 w Sztumie</t>
  </si>
  <si>
    <t>3980-281c-afb8-9826-34ba-2ed5-c728-6d8e</t>
  </si>
  <si>
    <t>Biblioteka w Postolinie</t>
  </si>
  <si>
    <t>e3e5-c27f-cf60-1ac2-6256-6022-2662-24b8</t>
  </si>
  <si>
    <t>Szkoła Podstawowa w Nowej Wsi</t>
  </si>
  <si>
    <t>544f-ac3e-5110-c2bc-bc15-b5e4-1f61-ff8e</t>
  </si>
  <si>
    <t>Zespół Szkół w Czerninie</t>
  </si>
  <si>
    <t>4935-59d6-a4d5-e27e-6696-5aab-c65f-4e90</t>
  </si>
  <si>
    <t>Zespół Szkół w Gościszewie</t>
  </si>
  <si>
    <t>d544-f16d-c96d-ae90-35f6-0df6-dacf-7c0d</t>
  </si>
  <si>
    <t>Budynek po Szkołe Podstawowej w Piekle</t>
  </si>
  <si>
    <t>f97d-73c0-a319-9229-7b61-f2d5-3359-7bc3</t>
  </si>
  <si>
    <t>Świetlica Wiejska w Bukowie</t>
  </si>
  <si>
    <t>gm. Stary Targ</t>
  </si>
  <si>
    <t>9301-74ce-b62b-d7b7-5fed-ee6e-d779-3dfd</t>
  </si>
  <si>
    <t>Remiza OSP w Dąbrówce Malborskiej</t>
  </si>
  <si>
    <t>8913-9d5b-4804-6a31-9176-af5d-3f9d-7b14</t>
  </si>
  <si>
    <t>Szkoła Podstawowa w Szropach</t>
  </si>
  <si>
    <t>122d-29b7-374b-5244-1e58-df5b-87d3-f1ae</t>
  </si>
  <si>
    <t>Świetlica Wiejska w  Waplewie  Wielkim</t>
  </si>
  <si>
    <t>484d-0664-a595-2307-cbff-6388-aa46-caa2</t>
  </si>
  <si>
    <t>Zespół Szkół w Starym Targu</t>
  </si>
  <si>
    <t>1c5a-dd71-fb9f-c222-95ab-52d5-b1f6-78b2</t>
  </si>
  <si>
    <t>Gminny Ośrodek Kultury w Starym Targu</t>
  </si>
  <si>
    <t>3f88-18d8-6128-3bbb-1945-82a9-dec5-0c85</t>
  </si>
  <si>
    <t>Gimnazjum Publiczne im. Zygmunta Steinborn</t>
  </si>
  <si>
    <t>gm. Stary Dzierzgoń</t>
  </si>
  <si>
    <t>5351-f1b4-64ed-ae5a-1058-eada-b42c-cb4e</t>
  </si>
  <si>
    <t>Świetlica Wiejska</t>
  </si>
  <si>
    <t>59da-092f-7425-7b5b-8214-9931-4156-24a3</t>
  </si>
  <si>
    <t>Szkoła Podstawowa</t>
  </si>
  <si>
    <t>6c42-3fa9-d5a6-3b1f-525e-d82a-091d-ffa3</t>
  </si>
  <si>
    <t>Gminne Centrum Kulturalno-Biblioteczne</t>
  </si>
  <si>
    <t>0613-57a8-d609-3b88-713d-0a5c-974c-3c34</t>
  </si>
  <si>
    <t>6037-1b67-d444-a25b-0a56-0bed-164a-c3eb</t>
  </si>
  <si>
    <t>Świetlica Cieszymowo</t>
  </si>
  <si>
    <t>gm. Mikołajki Pomorskie</t>
  </si>
  <si>
    <t>1e86-e496-8254-da72-6f4b-080a-9d25-bef1</t>
  </si>
  <si>
    <t>Świetlica Krasna Łąka</t>
  </si>
  <si>
    <t>a7ae-2ee6-6f51-ec9e-b797-1abb-7de5-8280</t>
  </si>
  <si>
    <t>Gminny Ośrodek Kultury w Mikołajkach Pomorskich</t>
  </si>
  <si>
    <t>03fc-f889-db81-faae-2a7d-bc2d-cf71-cab6</t>
  </si>
  <si>
    <t>Zespół Szkół w Mikołajkach Pomorskich</t>
  </si>
  <si>
    <t>a9e8-5b70-a6e2-e71a-e591-2b9b-8417-47c4</t>
  </si>
  <si>
    <t>Szkoła Podstawowa im. Tysiąclecia Państwa Polskiego w Dzierzgoniu Centrum sportowo-rekreacyjne</t>
  </si>
  <si>
    <t>gm. Dzierzgoń</t>
  </si>
  <si>
    <t>ea77-5651-8ecc-39c1-6269-2618-5b83-f99c</t>
  </si>
  <si>
    <t>Świetlica Morany</t>
  </si>
  <si>
    <t>8d69-9a72-067b-613b-5765-9324-870c-1f5f</t>
  </si>
  <si>
    <t>Świetlica Tywęzy</t>
  </si>
  <si>
    <t>df54-f6b9-413d-1c4e-c892-647d-99c7-ba69</t>
  </si>
  <si>
    <t>Świetlica Stanowo</t>
  </si>
  <si>
    <t>fd6a-1f4e-88ab-f255-3c25-961f-c7da-b8c4</t>
  </si>
  <si>
    <t>Świetlica Ankamaty</t>
  </si>
  <si>
    <t>527b-e46e-e833-080c-785a-ffb5-194d-abf7</t>
  </si>
  <si>
    <t>Szkoła Podstawowa w Bruku - sala gimnastyczna</t>
  </si>
  <si>
    <t>58b9-72e4-84ec-e178-fde7-d5a3-4738-14dd</t>
  </si>
  <si>
    <t>Świetlica Żulawka Sztumska</t>
  </si>
  <si>
    <t>0e55-7316-daea-57b0-9841-8285-c88d-f81d</t>
  </si>
  <si>
    <t>Świetlica Jasna</t>
  </si>
  <si>
    <t>b151-fc18-a4b2-dced-76d0-25cc-bc37-299e</t>
  </si>
  <si>
    <t>Szkoła Podstawowa im. Świętego Wojciecha w Bągarcie</t>
  </si>
  <si>
    <t>98a5-984a-3718-1a72-9491-f48d-a144-bde6</t>
  </si>
  <si>
    <t>Świetlica Nowiec</t>
  </si>
  <si>
    <t>96a1-19df-11cf-8873-3295-15ec-d6b4-bb6b</t>
  </si>
  <si>
    <t>Sala Sportowa Zespołu Szkół im. K.C. Norwida w Dzierzgoniu</t>
  </si>
  <si>
    <t>a5e3-e5f2-2b7d-7847-ea69-f437-79a5-3204</t>
  </si>
  <si>
    <t>Szkoła Podstawowa im. Tysiąclecia Państwa Polskiego w Dzierzgoniu - budynek główny</t>
  </si>
  <si>
    <t>abbf-0232-1139-9bd9-7470-5fd2-4b8d-ae02</t>
  </si>
  <si>
    <t xml:space="preserve">Dom Pomocy Społecznej </t>
  </si>
  <si>
    <t>gm. Tczew</t>
  </si>
  <si>
    <t>557b-364c-bacb-88eb-a5d6-8590-b21e-5fa6</t>
  </si>
  <si>
    <t>34bb-9500-561d-6151-3bc4-6f60-8d2e-2ee0</t>
  </si>
  <si>
    <t>e13b-0340-c84a-4911-d6cd-40bd-5c0d-570d</t>
  </si>
  <si>
    <t>Świetlica wiejska</t>
  </si>
  <si>
    <t>f450-f6b5-3c51-e2a7-a332-8b2a-031b-de62</t>
  </si>
  <si>
    <t>Gimnazjum</t>
  </si>
  <si>
    <t>6a5a-b0ed-20fa-a281-aadc-9774-15ee-bd0d</t>
  </si>
  <si>
    <t>2fab-e3f9-6f83-aa33-a74e-c2f1-b3c1-8806</t>
  </si>
  <si>
    <t>171f-2c96-00d8-5217-ad21-744e-5cbf-da3c</t>
  </si>
  <si>
    <t>Zespół Kształcenia i Wychowania</t>
  </si>
  <si>
    <t>219e-938f-e3c6-3271-dfb4-7f74-6414-7573</t>
  </si>
  <si>
    <t>15f0-b358-51eb-0763-c90f-37f5-932d-ef57</t>
  </si>
  <si>
    <t>4b45-a3d0-b01c-84aa-7f07-e4b6-75b6-8acd</t>
  </si>
  <si>
    <t>eae4-5807-5d15-4218-ffb7-8940-404d-d887</t>
  </si>
  <si>
    <t>cec3-0c20-ad1d-3f65-f5ab-63f0-c95c-2937</t>
  </si>
  <si>
    <t>e43a-081d-3e25-6c06-99c5-5b42-13b7-e4af</t>
  </si>
  <si>
    <t>Gimnazjum im. Zjednoczonej Europy</t>
  </si>
  <si>
    <t>gm. Subkowy</t>
  </si>
  <si>
    <t>ab7d-6843-bde4-7eab-8890-2a52-4851-0d89</t>
  </si>
  <si>
    <t>Szkoła Filialna</t>
  </si>
  <si>
    <t>2971-700b-f2ac-8c51-449e-431e-b70b-35a6</t>
  </si>
  <si>
    <t>Zespół Kształcenia Podstawowego i Przedszkolnego</t>
  </si>
  <si>
    <t>25bc-0a2e-c33a-d312-151b-3d82-dc88-f87f</t>
  </si>
  <si>
    <t>Dom Kultury</t>
  </si>
  <si>
    <t>c56e-4003-c859-2c57-97d7-956d-d13d-1353</t>
  </si>
  <si>
    <t>gm. Pelplin</t>
  </si>
  <si>
    <t>a222-099e-45df-3a03-69a3-fe18-2d26-cd3e</t>
  </si>
  <si>
    <t>2dc8-dfb9-5320-cb9d-758c-2b34-e9d3-ed54</t>
  </si>
  <si>
    <t>3213-c291-478e-6601-c222-92dc-6007-cf00</t>
  </si>
  <si>
    <t>8f5d-558d-515c-10bd-5195-de84-ce3c-09d6</t>
  </si>
  <si>
    <t>7232-0aa0-0ba6-6ee7-0fe4-129a-d995-7afc</t>
  </si>
  <si>
    <t>Centrum Kultury Wiejskiej</t>
  </si>
  <si>
    <t>b362-32e2-fa53-8327-bda0-2e92-792a-5faf</t>
  </si>
  <si>
    <t>Centrum Kultury we wsi Wielki Garc</t>
  </si>
  <si>
    <t>8cf5-b916-095e-3ea1-eb50-2f4b-71c5-9e3f</t>
  </si>
  <si>
    <t>PELKOM Sp. z o.o.</t>
  </si>
  <si>
    <t>45a5-a2f9-5e03-c7c7-555e-bbb3-282b-d7c9</t>
  </si>
  <si>
    <t>Zespół Szkół Nr 2</t>
  </si>
  <si>
    <t>0145-82cb-6dec-c37d-c274-b0d8-d2a4-a885</t>
  </si>
  <si>
    <t>Sala Sportowa</t>
  </si>
  <si>
    <t>32fd-2c05-8f34-28ab-40fe-6303-bd6b-6369</t>
  </si>
  <si>
    <t>Zespół Kształcenia i Wychowania Nr1</t>
  </si>
  <si>
    <t>188f-0dfa-660e-ac59-4b9e-5afb-f915-f198</t>
  </si>
  <si>
    <t xml:space="preserve">Niepubliczny Zakład Opieki Zdrowotnej PELMED Sp. zo.o., </t>
  </si>
  <si>
    <t>79c4-6787-c1c9-b0b9-8d3e-c585-c5db-4c49</t>
  </si>
  <si>
    <t>gm. Morzeszczyn</t>
  </si>
  <si>
    <t>9478-6bd9-e5d1-d048-d6f1-e450-b150-2dbe</t>
  </si>
  <si>
    <t>Świetlica Domu Strażaka</t>
  </si>
  <si>
    <t>ab16-7b20-5e76-d1be-b36a-192f-6845-e624</t>
  </si>
  <si>
    <t>Świetlica Urzędu Gminy</t>
  </si>
  <si>
    <t>c7ce-e32f-8a5c-37a8-690e-9435-d685-a60e</t>
  </si>
  <si>
    <t>gm. Gniew</t>
  </si>
  <si>
    <t>915f-a64e-e8f9-cea4-b4d4-e168-ca57-75a8</t>
  </si>
  <si>
    <t>Świetlica DPS w Gniewie</t>
  </si>
  <si>
    <t>8c01-b0cf-bd51-f0fb-4f6a-36aa-786f-5634</t>
  </si>
  <si>
    <t>Świetlica Wiejska w Nicponi</t>
  </si>
  <si>
    <t>30ab-2418-ddc7-b162-9685-6a4b-be57-2e1d</t>
  </si>
  <si>
    <t>Świetlica Wiejska w Rakowcu</t>
  </si>
  <si>
    <t>8542-fc10-9553-050a-8abb-fd46-60a9-e70e</t>
  </si>
  <si>
    <t>Filia w Pieniążkowie Zespołu Szkół w Opaleniu</t>
  </si>
  <si>
    <t>338c-2a7a-185d-1b32-908c-80e8-5494-898b</t>
  </si>
  <si>
    <t>eda7-2c55-4a91-4a80-30e8-68e2-0502-0400</t>
  </si>
  <si>
    <t>Zespół Szkół w Opaleniu</t>
  </si>
  <si>
    <t>8490-87be-4df1-6a56-f11b-4dc3-ceba-8d39</t>
  </si>
  <si>
    <t>Szkoła Podstawowa w Piasecznie</t>
  </si>
  <si>
    <t>ba9e-3601-2b6b-d89c-9315-174a-261b-3e26</t>
  </si>
  <si>
    <t>Szkoła Podstawowa w Polskim Gronowie</t>
  </si>
  <si>
    <t>b4b9-9ee7-f71a-b95d-7170-6a01-ca81-5627</t>
  </si>
  <si>
    <t>Świetlica Wiejska w Kursztynie</t>
  </si>
  <si>
    <t>81d4-770f-6a60-ecd0-4cd0-e35f-1708-dfd6</t>
  </si>
  <si>
    <t>Gimnazjum w Gniewie</t>
  </si>
  <si>
    <t>39a7-78bc-2f4b-9a54-f015-1a39-891e-a7fa</t>
  </si>
  <si>
    <t>8163-f937-5e0e-85e8-830f-ed2f-cb93-0bfa</t>
  </si>
  <si>
    <t>Biuro Referatu Promocji i Informacji Urzędu Miasta i Gminy Gniew</t>
  </si>
  <si>
    <t>1b70-557d-c71e-3818-587d-32cb-efc7-d0a4</t>
  </si>
  <si>
    <t>Sień Powiatowej i Miejskiej Biblioteki Publicznej w Gniewie</t>
  </si>
  <si>
    <t>4a5b-6cb7-8bce-c431-b0e0-1c87-bb95-4070</t>
  </si>
  <si>
    <t>Szkoła Podstawowa w Gniewie</t>
  </si>
  <si>
    <t>761c-bb42-ec01-5670-d912-7dee-4ac7-395b</t>
  </si>
  <si>
    <t>7d1d-61a2-f313-2267-db88-ccde-8923-747e</t>
  </si>
  <si>
    <t>e417-232b-73d4-e93c-64db-f306-cfe3-c066</t>
  </si>
  <si>
    <t>Szpitale Tczewskie S.A.</t>
  </si>
  <si>
    <t>m. Tczew</t>
  </si>
  <si>
    <t>c73f-2518-bea0-bf92-78f6-755a-dfca-bc91</t>
  </si>
  <si>
    <t>4bb1-72e3-f98f-af9b-198b-41f8-861e-36ab</t>
  </si>
  <si>
    <t>df8b-4f63-aea8-235e-2d11-2051-eefc-103e</t>
  </si>
  <si>
    <t>"Tęczowe Przedszkole"</t>
  </si>
  <si>
    <t>3297-5b3b-ce45-9e75-fb9c-c4ec-fc25-431c</t>
  </si>
  <si>
    <t>Gimnazjum Nr 1</t>
  </si>
  <si>
    <t>1cb5-6ac6-8f7a-11e8-d9d9-37b7-7110-e78f</t>
  </si>
  <si>
    <t>1cb8-dd63-85b6-12eb-75ca-319b-8960-1ea8</t>
  </si>
  <si>
    <t>Zespół Szkół Rzemieślniczych i Kupieckich</t>
  </si>
  <si>
    <t>8fbc-9689-d7a8-46e1-cf1a-bed9-aa29-49dc</t>
  </si>
  <si>
    <t>Szkoła Podstawowa Nr 10</t>
  </si>
  <si>
    <t>7ab6-a6b7-50ec-def3-e34a-f015-5447-4ad1</t>
  </si>
  <si>
    <t>Fabryka Sztuk</t>
  </si>
  <si>
    <t>488e-402a-01ba-2745-4da6-a8a9-7ec1-7125</t>
  </si>
  <si>
    <t>Forum Inicjatyw Społecznych</t>
  </si>
  <si>
    <t>b694-5e34-c4a7-152a-a796-1585-1f41-110a</t>
  </si>
  <si>
    <t>Szkoła Podstawowa Nr 5</t>
  </si>
  <si>
    <t>08eb-b2f5-d72a-ff04-6eff-ab83-e65a-9b61</t>
  </si>
  <si>
    <t>Specjalny Ośrodek Szkolno-Wychowawczy</t>
  </si>
  <si>
    <t>5a52-88c3-d99b-361b-ee15-3df0-572b-a11f</t>
  </si>
  <si>
    <t>Ośrodek Opiekuńczy</t>
  </si>
  <si>
    <t>e124-23ec-ccf8-d01a-0124-1a64-d4e4-5cc7</t>
  </si>
  <si>
    <t>ada2-eb46-5bbb-3731-f614-c928-e8d3-a7cb</t>
  </si>
  <si>
    <t>08ee-4c3d-62e9-d68a-4479-186c-3bb1-2dc9</t>
  </si>
  <si>
    <t>"AKADEMIA MELODICA" (żłobek)</t>
  </si>
  <si>
    <t>f5c5-0aa9-2187-e5e1-a2fb-fe35-1e7d-7052</t>
  </si>
  <si>
    <t>Przedszkole Akademia Przedszkolaka</t>
  </si>
  <si>
    <t>3cc5-38d6-50dc-4c7a-0390-6c18-6c7c-e857</t>
  </si>
  <si>
    <t>Warsztaty Terapii Zajęciowej</t>
  </si>
  <si>
    <t>f052-fa08-e835-9d39-bcaa-c9d2-bee2-f5a3</t>
  </si>
  <si>
    <t>Gimnazjum Nr 3</t>
  </si>
  <si>
    <t>2dfe-c1e0-c77f-7295-44ed-2697-41ab-46df</t>
  </si>
  <si>
    <t>Przedszkole Niepubliczne "Jarzębinka"</t>
  </si>
  <si>
    <t>d935-f277-29bf-e3a4-d1bf-9804-09f1-ca8a</t>
  </si>
  <si>
    <t>c8b3-b140-cac6-b452-de52-508f-531d-695d</t>
  </si>
  <si>
    <t>10cf-d681-22ef-90d2-3a65-3437-9f54-195e</t>
  </si>
  <si>
    <t>7909-f83c-6c86-2846-4c3a-a185-5511-a6fd</t>
  </si>
  <si>
    <t>2f5c-3a5c-9c04-90f3-ec98-67bf-3441-5ea7</t>
  </si>
  <si>
    <t>9384-8403-2070-7322-f949-9a00-47d3-ab46</t>
  </si>
  <si>
    <t>Sportowa Szkoła Podstawowa Nr 2</t>
  </si>
  <si>
    <t>1f85-ad5f-7603-c5c8-41f9-4438-5901-0fc3</t>
  </si>
  <si>
    <t>9ec4-c91b-cfdd-3510-5997-34d3-3a48-5174</t>
  </si>
  <si>
    <t>Szkoła Podstawowa Nr 7</t>
  </si>
  <si>
    <t>bda2-cecc-c669-0ce4-30e0-a752-0c34-e8bf</t>
  </si>
  <si>
    <t>Wiejski Dom Kultury</t>
  </si>
  <si>
    <t>gm. Zblewo</t>
  </si>
  <si>
    <t>bf6d-43f9-ea27-ff2a-16b2-cdde-755a-6f89</t>
  </si>
  <si>
    <t>Zespół Szkół Publicznych</t>
  </si>
  <si>
    <t>0676-07e2-0c7d-02c7-92f5-929c-60cc-4ad4</t>
  </si>
  <si>
    <t>Gminny Ośrodek Kultury</t>
  </si>
  <si>
    <t>9f7a-4a6c-2192-9608-23e3-3fcf-1795-7de0</t>
  </si>
  <si>
    <t xml:space="preserve">Zespół Szkół Publicznych </t>
  </si>
  <si>
    <t>8ca0-21d4-aaca-7698-fe94-4a7a-5c2d-e5ed</t>
  </si>
  <si>
    <t>d6c4-5380-b7ec-74c0-3d0a-0dc7-f3f0-7051</t>
  </si>
  <si>
    <t xml:space="preserve">Zespół Kształcenia i Wychowania </t>
  </si>
  <si>
    <t>16e6-3515-94ca-c3c9-7258-2b1e-f09d-89d7</t>
  </si>
  <si>
    <t>0a5e-b827-5c80-af59-3c49-1dfb-0d28-b1e1</t>
  </si>
  <si>
    <t>Centrum Rehabilitacyjno-Lecznicze Medpharma</t>
  </si>
  <si>
    <t>gm. Starogard Gdański</t>
  </si>
  <si>
    <t>cda8-a806-22ed-862a-2521-0394-e887-2e09</t>
  </si>
  <si>
    <t>74a0-0983-dffe-b81b-e647-d297-f067-02f3</t>
  </si>
  <si>
    <t>7eff-eaeb-f260-25e4-333c-faae-cb3c-d13a</t>
  </si>
  <si>
    <t>5594-c578-0386-b5b6-d454-5962-4da7-5f01</t>
  </si>
  <si>
    <t>41ff-2af4-29c2-e467-eb87-4f6a-b3e2-f83c</t>
  </si>
  <si>
    <t>Publiczna Szkoła Podstawowa</t>
  </si>
  <si>
    <t>3cd3-0b7c-1000-da97-0600-4a8e-40f6-266e</t>
  </si>
  <si>
    <t>9457-67d7-b955-b437-332b-4224-e44f-a8d9</t>
  </si>
  <si>
    <t>8810-f3c2-8b48-b7b6-c641-0bac-f8e5-d287</t>
  </si>
  <si>
    <t>46ac-104d-4884-b554-2f72-efe9-17a5-53d6</t>
  </si>
  <si>
    <t>0f61-315e-6800-c8d7-1cc4-8934-f56d-da92</t>
  </si>
  <si>
    <t>05c1-088d-d6ce-47ba-5540-a20d-3cbc-612e</t>
  </si>
  <si>
    <t>dcac-0fb9-1b8a-2500-16e1-990d-c387-bb94</t>
  </si>
  <si>
    <t>0f88-a1bd-534c-3b06-490c-9ecf-ebf3-f422</t>
  </si>
  <si>
    <t>7d81-e571-0331-3a2a-25ff-94a2-9a26-9c60</t>
  </si>
  <si>
    <t>9ce0-19a6-f0ac-b205-76a1-fce3-f09d-41eb</t>
  </si>
  <si>
    <t>6efe-52e5-b4b6-22c5-5205-bb99-c294-a270</t>
  </si>
  <si>
    <t>dd0b-d66e-40f3-9d22-18c1-cca6-330b-4328</t>
  </si>
  <si>
    <t>bd56-526e-0ab1-335b-f5de-73c4-45b3-d2dd</t>
  </si>
  <si>
    <t>903d-0a45-634d-3195-1312-df6c-e8ec-f4b0</t>
  </si>
  <si>
    <t>7d04-0445-37eb-fd93-b7ca-6b38-951a-e597</t>
  </si>
  <si>
    <t>Publiczne Gimnazjum</t>
  </si>
  <si>
    <t>gm. Smętowo Graniczne</t>
  </si>
  <si>
    <t>cce9-4a06-2dc6-47ee-8116-bad9-0a60-aa61</t>
  </si>
  <si>
    <t>dcdd-561f-2296-62f8-af1b-a5ff-bd48-42d2</t>
  </si>
  <si>
    <t>1e96-a2ea-1fc7-88a5-d786-3879-c312-840d</t>
  </si>
  <si>
    <t>0ddd-2423-4cbd-7f06-7c2d-5359-51ef-4478</t>
  </si>
  <si>
    <t>e06f-4819-2706-b493-c126-ad95-6a23-6228</t>
  </si>
  <si>
    <t>7b3b-beb2-8a3e-24a9-2eef-a5db-aef8-0c32</t>
  </si>
  <si>
    <t>Publiczna Szkoła Podstawowa w Wielkim Bukowcu</t>
  </si>
  <si>
    <t>gm. Skórcz</t>
  </si>
  <si>
    <t>94c8-0dbd-8bca-d03c-d747-d8b1-c1cf-3b82</t>
  </si>
  <si>
    <t>Zespół Szkół Publicznych w Pączewie</t>
  </si>
  <si>
    <t>65e1-1996-d0f1-6e96-d542-6824-c47e-8c5e</t>
  </si>
  <si>
    <t>Publiczna Szkoła Podstawowa im. Ks. Senatora Feliksa Bolta w Barłożnie</t>
  </si>
  <si>
    <t>c64d-ceda-29b1-d8fa-6143-df1c-d60c-09fc</t>
  </si>
  <si>
    <t>Świetlica Wiejska w Wielbrandowie</t>
  </si>
  <si>
    <t>4543-21fd-e397-ba40-9031-37f7-f001-a090</t>
  </si>
  <si>
    <t>Zespół Szkół Rolniczych Centrum Kształcenia Praktycznego w Bolesławowie</t>
  </si>
  <si>
    <t>gm. Skarszewy</t>
  </si>
  <si>
    <t>2eef-a04e-f357-4524-632f-fd89-caf2-44fe</t>
  </si>
  <si>
    <t>Publiczna Szkoła Podstawowa w Skarszewach Filia w Bączku</t>
  </si>
  <si>
    <t>61cc-9555-b90b-ac83-54fc-f712-c5f5-44ef</t>
  </si>
  <si>
    <t>Zespół Szkół Publicznych w Godziszewie</t>
  </si>
  <si>
    <t>3469-6a9e-ea8d-fe18-8585-da5c-7ddd-03b7</t>
  </si>
  <si>
    <t>Zespół Szkół Publicznych w Pogódkach</t>
  </si>
  <si>
    <t>1cb3-3290-c658-1ccc-1a8a-ad01-efca-ce31</t>
  </si>
  <si>
    <t>Publiczna Szkoła Podstawowa w Więckowach</t>
  </si>
  <si>
    <t>afac-85c3-6901-72e3-852e-07e5-7646-d8eb</t>
  </si>
  <si>
    <t>Publiczna Szkoła Podstawowa w Szczodrowie</t>
  </si>
  <si>
    <t>e6f8-ce4a-33ae-2c19-d512-d714-c083-233b</t>
  </si>
  <si>
    <t>Urząd Miejski w Skarszewach</t>
  </si>
  <si>
    <t>f661-4e06-14ce-a7ed-edbf-fab2-2dd2-32dc</t>
  </si>
  <si>
    <t>Zespół Szkół Publicznych w Skarszewach</t>
  </si>
  <si>
    <t>8de5-7cbe-6138-79c1-0f73-c0b3-c441-357f</t>
  </si>
  <si>
    <t>Publiczna Szkoła Podstawowa w Skarszewach</t>
  </si>
  <si>
    <t>a857-8ca8-686d-3b12-d5af-4b12-fe2a-503e</t>
  </si>
  <si>
    <t>Remiza Ochotniczej Straży Pożarnej</t>
  </si>
  <si>
    <t>gm. Osiek</t>
  </si>
  <si>
    <t>3c26-c266-8547-b756-165e-08c0-9e6b-fcc4</t>
  </si>
  <si>
    <t>5c03-c59b-852c-877e-ae0c-b2a6-8dcc-ba3a</t>
  </si>
  <si>
    <t>Środowiskowy Dom Samopomocy</t>
  </si>
  <si>
    <t>edd2-1cef-32f9-6e11-b295-2058-2131-16c4</t>
  </si>
  <si>
    <t>Remiza OSP w Bukowinach</t>
  </si>
  <si>
    <t>5348-f254-1e01-2fa7-d166-ebc1-ba35-0beb</t>
  </si>
  <si>
    <t>Świetlica wiejska w Szlachcie</t>
  </si>
  <si>
    <t>gm. Osieczna</t>
  </si>
  <si>
    <t>2995-c25d-59f7-9537-f9c5-c9ba-3bb3-7483</t>
  </si>
  <si>
    <t>Sala widowiskowa w Osiecznej</t>
  </si>
  <si>
    <t>7d93-0ceb-7e4c-72b3-6c0c-56e2-3d06-295e</t>
  </si>
  <si>
    <t>Świetlica</t>
  </si>
  <si>
    <t>gm. Lubichowo</t>
  </si>
  <si>
    <t>9a91-f66b-bfeb-e12b-c85c-fa14-d30d-7d13</t>
  </si>
  <si>
    <t>ac69-1090-178e-8716-1fcc-39e1-30e9-a274</t>
  </si>
  <si>
    <t>b4f7-ac7f-2bda-186f-b335-bd25-9950-e99f</t>
  </si>
  <si>
    <t>3fd7-02df-3dcc-8778-1bd3-75c0-4dc4-d532</t>
  </si>
  <si>
    <t>81b2-f35f-d864-aa0e-d30c-e11d-66c8-f16b</t>
  </si>
  <si>
    <t xml:space="preserve">Publiczne Gminazjum </t>
  </si>
  <si>
    <t>68e7-d29e-4d33-9250-04e4-56f3-2e98-a0cc</t>
  </si>
  <si>
    <t>gm. Kaliska</t>
  </si>
  <si>
    <t>dd3e-6e71-daa1-8621-f59d-9c31-dc95-6573</t>
  </si>
  <si>
    <t>Zespół Oświatowo-Wychowawczy</t>
  </si>
  <si>
    <t>2b58-f6f9-9fa2-ecfe-f237-0781-5e7e-32d1</t>
  </si>
  <si>
    <t>Remiza OSP</t>
  </si>
  <si>
    <t>d68f-474a-ac35-72e9-55d5-2703-fbbf-5c3e</t>
  </si>
  <si>
    <t>Świetlica Wiejska w Wysokiej</t>
  </si>
  <si>
    <t>gm. Bobowo</t>
  </si>
  <si>
    <t>d45b-a00e-af91-a0c4-8403-c8f7-ba84-63ee</t>
  </si>
  <si>
    <t>Świetlica Wiejska w Jabłówku</t>
  </si>
  <si>
    <t>dcd2-af7f-d564-4202-cf2f-53d6-7ecd-846c</t>
  </si>
  <si>
    <t>Świetlica Wiejska w Grabowie</t>
  </si>
  <si>
    <t>3790-7308-25a1-6aff-6710-a70b-1871-5a0c</t>
  </si>
  <si>
    <t>Publiczna Szkoła Podstawowa w Bobowie</t>
  </si>
  <si>
    <t>372c-2903-df38-3dcf-48ea-6f19-75c1-bb06</t>
  </si>
  <si>
    <t>Dom św. Elżbiety</t>
  </si>
  <si>
    <t>m. Starogard Gdański</t>
  </si>
  <si>
    <t>b502-ac4c-506e-9328-2290-ff05-fd45-c6b4</t>
  </si>
  <si>
    <t>aa63-c98d-57fc-75a7-5abb-ea34-17b8-5d6d</t>
  </si>
  <si>
    <t>Szpital dla Nerwowo i Psychicznie Chorych</t>
  </si>
  <si>
    <t>a4d3-9bdc-7af2-e138-99ba-1dc4-826d-535c</t>
  </si>
  <si>
    <t>Kociewskie Centrum Zdrowia Sp z o.o. Niepubliczny Zakład Opieki Zdrowotnej Spital św. Jana,</t>
  </si>
  <si>
    <t>e08a-ed5b-318a-dff4-611f-650d-d703-332c</t>
  </si>
  <si>
    <t>Publiczne Gimnazjum Nr 1</t>
  </si>
  <si>
    <t>bdd4-5ca9-2aa4-d2fe-10fa-a9e4-bfbb-91e8</t>
  </si>
  <si>
    <t>Szkoła Podstawowa nr 1</t>
  </si>
  <si>
    <t>d756-37a3-3b4e-bbd0-26c9-8538-41d8-afd1</t>
  </si>
  <si>
    <t>Publiczne Gimnazjum Nr 3</t>
  </si>
  <si>
    <t>46f4-d0ef-7a03-0514-42a5-fb3c-042f-7af6</t>
  </si>
  <si>
    <t>Szkoła Podstawowa Nr 1</t>
  </si>
  <si>
    <t>cfa5-b335-40c7-f7a9-b815-0af0-14f6-6f30</t>
  </si>
  <si>
    <t>84f1-0524-63bd-0e77-f4c1-c4a6-dc31-0956</t>
  </si>
  <si>
    <t>Przedszkole Nr 10</t>
  </si>
  <si>
    <t>6ea3-94f4-5cd8-8d97-113b-ea34-eade-b9b6</t>
  </si>
  <si>
    <t>Przedszkole Nr 4</t>
  </si>
  <si>
    <t>7072-23dc-8d51-f1b8-ca5a-1b8e-68b4-473b</t>
  </si>
  <si>
    <t>1dad-d5e6-9935-4a11-be21-6b25-fc9e-6fbe</t>
  </si>
  <si>
    <t>Spółdzielczy Dom Kultury</t>
  </si>
  <si>
    <t>45f1-d8d1-f1e2-f63b-375e-4bfb-0393-6de3</t>
  </si>
  <si>
    <t>Przedszkole Nr 5</t>
  </si>
  <si>
    <t>1e69-e7b3-bbf6-c0f2-8012-4b83-e554-18ac</t>
  </si>
  <si>
    <t>Przedszkole Nr 6</t>
  </si>
  <si>
    <t>e63a-9151-a54f-0b73-dcc0-4305-8a91-7f8b</t>
  </si>
  <si>
    <t>Starogardzkie Centrum Kultury</t>
  </si>
  <si>
    <t>f6dc-507d-2fe6-c0b6-d412-e6f1-1ff7-8722</t>
  </si>
  <si>
    <t>3ad8-454c-e5b1-8e81-7a64-f8e9-0cc8-4bcc</t>
  </si>
  <si>
    <t>d6b5-17ed-d456-472a-e4dc-eff3-0cd4-7986</t>
  </si>
  <si>
    <t>Dom Rzemiosła</t>
  </si>
  <si>
    <t>6fed-55af-00fc-a484-9152-95b7-9bf6-3313</t>
  </si>
  <si>
    <t>Publiczne Gimnazjum Nr 2</t>
  </si>
  <si>
    <t>6090-d5d5-f79b-30ed-4f4b-2c1b-e10c-2631</t>
  </si>
  <si>
    <t>6b74-0944-735b-ef0c-95b3-00f9-940f-5a72</t>
  </si>
  <si>
    <t>Szkoła Podstawowa Nr 3</t>
  </si>
  <si>
    <t>8c42-c4ec-ea5d-1e0b-e3a0-b918-e3a3-b8d7</t>
  </si>
  <si>
    <t>Dyrekcja Szpitala</t>
  </si>
  <si>
    <t>cbbc-49a1-2110-67ed-4965-1c08-58ef-ba9e</t>
  </si>
  <si>
    <t>9b33-45f8-ebbc-4ff4-e867-bb67-15bb-25d3</t>
  </si>
  <si>
    <t>Przedszkole Nr 3</t>
  </si>
  <si>
    <t>dd3b-47bc-e079-96bf-f0bb-1890-f3ec-a578</t>
  </si>
  <si>
    <t>Miejski Ośrodek Kultury</t>
  </si>
  <si>
    <t>m. Skórcz</t>
  </si>
  <si>
    <t>2521-b040-554e-02c0-5f0b-eb9d-a94a-adb5</t>
  </si>
  <si>
    <t>162d-6752-8f73-d3d4-7a0b-9847-5319-43b6</t>
  </si>
  <si>
    <t>Budynek byłej Szkoły</t>
  </si>
  <si>
    <t>gm. Czarna Woda</t>
  </si>
  <si>
    <t>e6f6-7a6a-1aaa-b2de-10fe-e6fb-25b4-a311</t>
  </si>
  <si>
    <t>Przedszkole Publiczne</t>
  </si>
  <si>
    <t>537e-8109-9747-e69e-1309-69ce-0f72-d0ea</t>
  </si>
  <si>
    <t>Miejska Biblioteka Publiczna</t>
  </si>
  <si>
    <t>1fa8-633e-d14b-3333-5f80-4a06-a51e-742e</t>
  </si>
  <si>
    <t>Świetlica w Kątach Rybackich</t>
  </si>
  <si>
    <t>gm. Sztutowo</t>
  </si>
  <si>
    <t>9c0c-1412-c855-d618-bb24-ce56-b4ca-74e1</t>
  </si>
  <si>
    <t>Urząd Gminy w Sztutowie</t>
  </si>
  <si>
    <t>8ffd-1d9b-883a-d8f5-a91c-2ab5-cebc-45d2</t>
  </si>
  <si>
    <t>Dom Pomocy Społecznej "MORS" w Stegnie</t>
  </si>
  <si>
    <t>gm. Stegna</t>
  </si>
  <si>
    <t>1980-e06a-ff2f-28f6-93a8-f57f-fe85-030c</t>
  </si>
  <si>
    <t>Zespół Szkolno-Przedszkolny w Drewnicy</t>
  </si>
  <si>
    <t>184a-2b5f-96bc-bd94-77f8-a9a2-336d-c8ff</t>
  </si>
  <si>
    <t>Gimnazjum Publiczne w Mikoszewie</t>
  </si>
  <si>
    <t>a369-2995-bf8d-83f9-064f-3350-1eb8-a966</t>
  </si>
  <si>
    <t>Świetlica Wiejska w Jantarze</t>
  </si>
  <si>
    <t>f34e-da21-abc9-2612-8911-ba7c-ac14-5c62</t>
  </si>
  <si>
    <t>Świetlica Wiejska w Bronowie</t>
  </si>
  <si>
    <t>1b72-eca4-51df-ef01-3f75-0c51-9bc4-cc55</t>
  </si>
  <si>
    <t>Świetlica Wiejska w Dworku</t>
  </si>
  <si>
    <t>46a5-358e-c432-f979-9e54-a8b3-65d3-2466</t>
  </si>
  <si>
    <t>Świetlica Wiejska w Tujsku</t>
  </si>
  <si>
    <t>73e0-ceac-c34a-49b6-99fb-e346-8520-4cb5</t>
  </si>
  <si>
    <t>Dom Ludowy w Rybinie</t>
  </si>
  <si>
    <t>425c-294d-fcd5-4e03-2cea-4471-e554-59af</t>
  </si>
  <si>
    <t>Urząd Gminy w Stegnie</t>
  </si>
  <si>
    <t>b558-bb65-7003-b05d-4b8d-456f-2fb6-7e97</t>
  </si>
  <si>
    <t>gm. Ostaszewo</t>
  </si>
  <si>
    <t>6915-d699-f546-b1eb-6e5c-a5a9-455e-8cad</t>
  </si>
  <si>
    <t>b499-33e4-f278-e31f-19f0-5356-6de9-cd85</t>
  </si>
  <si>
    <t>Gminny Dom Kultury i Sportu</t>
  </si>
  <si>
    <t>055e-d301-2b5f-c27a-3b2e-e66d-33b7-f341</t>
  </si>
  <si>
    <t>Szpital</t>
  </si>
  <si>
    <t>gm. Nowy Dwór Gdański</t>
  </si>
  <si>
    <t>1caa-3c19-5cec-135a-65fe-3751-024b-fc15</t>
  </si>
  <si>
    <t>Świetlica Wiejska w Lubieszewie</t>
  </si>
  <si>
    <t>9b09-9dd4-99be-d175-5ea9-4ada-c805-ab3f</t>
  </si>
  <si>
    <t>Szkoła Podstawowa w Lubieszewie, Filia Marynowy</t>
  </si>
  <si>
    <t>034a-b111-f47c-76fa-0ea9-0c4e-bc36-4dda</t>
  </si>
  <si>
    <t>Zespół Szkolno- Przedszkolny w Kmiecinie</t>
  </si>
  <si>
    <t>58f2-7086-31c9-7cef-b63e-c036-980c-6398</t>
  </si>
  <si>
    <t>Świetlica w Jazowej</t>
  </si>
  <si>
    <t>5502-8608-91c6-b4f1-3a0a-eb1d-a7c0-95b4</t>
  </si>
  <si>
    <t>24dd-2a7b-9e1e-3b08-9c7d-3db6-3368-018b</t>
  </si>
  <si>
    <t>Zespół Szkolno- Przedszkolny w Marzęcinie</t>
  </si>
  <si>
    <t>26a0-3abd-efdf-f4fd-f305-f598-c5ee-af82</t>
  </si>
  <si>
    <t>Zespół Szkół nr 2</t>
  </si>
  <si>
    <t>75cd-c195-5b78-97e4-b3b2-855d-830a-d921</t>
  </si>
  <si>
    <t>Miejskie Przedszkole Nr 4</t>
  </si>
  <si>
    <t>4da4-c018-b936-0d28-4839-206b-2192-dcd7</t>
  </si>
  <si>
    <t>Zespół Szkół Nr 1</t>
  </si>
  <si>
    <t>7195-c6ba-8ed0-8ad6-2b54-4f9c-1183-618c</t>
  </si>
  <si>
    <t>Miejskie Obiekty Sportowe</t>
  </si>
  <si>
    <t>3716-c174-e21a-e761-ebe3-748c-eb5e-c16d</t>
  </si>
  <si>
    <t>Szkoła Podstawowa Nr 2</t>
  </si>
  <si>
    <t>3d95-8ed6-7cc2-1457-01e2-e715-17f4-9e11</t>
  </si>
  <si>
    <t>Żuławski Park Historyczny</t>
  </si>
  <si>
    <t>97b5-7c43-bbc6-3ada-584c-916d-8021-b4e0</t>
  </si>
  <si>
    <t>Gimnazjum nr 1</t>
  </si>
  <si>
    <t>743e-56a1-fb2b-a61f-1494-2e9f-d7f7-e8cc</t>
  </si>
  <si>
    <t>Urząd Miejski</t>
  </si>
  <si>
    <t>32c1-bae8-c89f-3774-0c12-6c86-4992-4827</t>
  </si>
  <si>
    <t>sala narad przy Urzędzie Miasta</t>
  </si>
  <si>
    <t>m. Krynica Morska</t>
  </si>
  <si>
    <t>9f7e-b6ea-700f-f1d1-7953-8358-bf27-181b</t>
  </si>
  <si>
    <t>Świetlica wiejska w Królewie</t>
  </si>
  <si>
    <t>gm. Stare Pole</t>
  </si>
  <si>
    <t>6a27-7db0-b05c-bfe3-dd3e-b6c9-825f-4ec3</t>
  </si>
  <si>
    <t>Zespół Szkół w Starym Polu</t>
  </si>
  <si>
    <t>9bb3-3211-377e-ab39-a728-3d3b-ff8c-b220</t>
  </si>
  <si>
    <t>Gminny Ośrodek Kultury i Sportu w Starym Polu</t>
  </si>
  <si>
    <t>d461-10fa-da3c-40a6-8811-c045-18de-840b</t>
  </si>
  <si>
    <t>Nowostawskie Centrum Kultury i Biblioteki-Świetlica Wiejska  w Lipince</t>
  </si>
  <si>
    <t>gm. Nowy Staw</t>
  </si>
  <si>
    <t>f20b-825e-0c90-675f-e4df-96dc-65af-120d</t>
  </si>
  <si>
    <t>Zespół Szkolno-Przedszkolny Szkoła Podstawowa Nr 2 im. Wincentego Pola</t>
  </si>
  <si>
    <t>d8c7-89be-9401-45a9-9c96-e9f4-58b9-48b3</t>
  </si>
  <si>
    <t>Nowostawskie Centrum Kultury i Biblioteki Nowostawski Ośrodek Kultury w Nowym Stawie</t>
  </si>
  <si>
    <t>219f-4ea4-83a6-1cf4-adc1-44f5-e380-e10f</t>
  </si>
  <si>
    <t>6d16-a892-c6d4-e35e-8133-34e3-8652-725c</t>
  </si>
  <si>
    <t>Świetlica Wiejska w Kończewicach</t>
  </si>
  <si>
    <t>gm. Miłoradz</t>
  </si>
  <si>
    <t>ac60-950c-d675-b9a6-196f-fcb3-748c-03e0</t>
  </si>
  <si>
    <t>Gminny Ośrodek Kultury i Sportu</t>
  </si>
  <si>
    <t>7a95-dcec-b6ec-8081-abb8-412f-a912-eee3</t>
  </si>
  <si>
    <t>Świetlica wiejska w Stogach</t>
  </si>
  <si>
    <t>gm. Malbork</t>
  </si>
  <si>
    <t>cc2b-d551-8763-ffb4-c6e1-0172-e275-a942</t>
  </si>
  <si>
    <t>7c5f-73ed-1a7f-ca69-751b-1eba-8b9d-ce66</t>
  </si>
  <si>
    <t>Świetlica wiejska w Lasowicach Wielkich</t>
  </si>
  <si>
    <t>cd1a-e193-40cc-caf4-2097-47b5-a148-329c</t>
  </si>
  <si>
    <t>Urząd Gminy Malbork</t>
  </si>
  <si>
    <t>ccdc-f8dc-6f14-3bf5-f252-708e-e7ec-7d8e</t>
  </si>
  <si>
    <t>Budynek przy ul. Głównej 5 w Szymankowie</t>
  </si>
  <si>
    <t>gm. Lichnowy</t>
  </si>
  <si>
    <t>d0f4-5823-5488-663c-c021-94cf-d32e-12d2</t>
  </si>
  <si>
    <t>Świetlica wiejska w Lisewie Malborskim</t>
  </si>
  <si>
    <t>fd0b-6e63-e955-9f50-8e6e-900b-e5db-0464</t>
  </si>
  <si>
    <t>Świetlica Środowiskowa "Nazaret" w Lichnowach</t>
  </si>
  <si>
    <t>092c-c247-eccd-1bee-16f0-23f8-ae1e-9159</t>
  </si>
  <si>
    <t>Powiatowe Centrum Zdrowia Sp. z o.o Szpital w Malborku</t>
  </si>
  <si>
    <t>m. Malbork</t>
  </si>
  <si>
    <t>0f1d-63f8-2d4c-9e35-827b-cefb-3b27-7bc7</t>
  </si>
  <si>
    <t>c6f2-5da2-b26a-9f44-6877-66ef-755d-2dc7</t>
  </si>
  <si>
    <t>e80d-7ca5-ace3-1a74-07e0-dc00-74cf-c672</t>
  </si>
  <si>
    <t>Świetlica Malborskiej Spółdzielni Mieszkaniowej</t>
  </si>
  <si>
    <t>730c-3ec7-edcc-b4dc-c040-3933-fd87-5a18</t>
  </si>
  <si>
    <t>Szkoła Podstawowa nr 9</t>
  </si>
  <si>
    <t>8738-7168-ea9c-9735-caa2-e7ee-4057-8897</t>
  </si>
  <si>
    <t>Przedszkole nr 5</t>
  </si>
  <si>
    <t>494e-e6ea-1a9d-d75f-f535-a2ab-7b5f-7cb2</t>
  </si>
  <si>
    <t>87fd-e153-cfe6-78b3-b27a-79b9-4e05-f38f</t>
  </si>
  <si>
    <t>Zespół Szkół Katolickich im. św. Jana Pawła II w Malborku</t>
  </si>
  <si>
    <t>705e-c585-f091-a789-1009-3022-4b65-d028</t>
  </si>
  <si>
    <t>Zespół Szkół nr 1</t>
  </si>
  <si>
    <t>73c3-d953-74af-581c-8620-64dc-ce81-ef3b</t>
  </si>
  <si>
    <t>Przedszkole Niepubliczne "Krasnal"</t>
  </si>
  <si>
    <t>a0d1-351e-6119-b4fa-ecee-392b-4cdf-a763</t>
  </si>
  <si>
    <t>Zespół Szkół Ponadgimnazjalnych nr 2</t>
  </si>
  <si>
    <t>6a46-04fe-9a44-74fe-c26a-3a5e-aa4e-a77f</t>
  </si>
  <si>
    <t>49fd-70ff-a4b6-99b7-afab-098e-c87f-44b1</t>
  </si>
  <si>
    <t>Przedszkole Niepubliczne "Pod Kasztanami"</t>
  </si>
  <si>
    <t>1df6-0e79-9b0e-f5bc-bf45-5c80-0256-2d39</t>
  </si>
  <si>
    <t>Centrum Profilaktyki i Terapii Uzależnień w Malborku</t>
  </si>
  <si>
    <t>8a6e-d53a-469e-a90f-b66d-4aa7-2a34-3a98</t>
  </si>
  <si>
    <t>6f3c-c7b6-7cd3-6565-d2ed-1d28-59fe-29fd</t>
  </si>
  <si>
    <t>b913-d24c-adeb-2ab2-bf11-a63f-c709-2f63</t>
  </si>
  <si>
    <t>ce41-9234-a5fc-edad-e583-c00e-fe33-e51d</t>
  </si>
  <si>
    <t>Przedszkole nr 10</t>
  </si>
  <si>
    <t>f314-674a-c4ad-4518-bcdb-7990-ad8a-c706</t>
  </si>
  <si>
    <t>Zakład Gospodarki Komunalnej i Mieszkaniowej w Malborku Spółka z o.o.</t>
  </si>
  <si>
    <t>c572-16c5-51d8-da16-cf0d-8f76-9654-ba56</t>
  </si>
  <si>
    <t>Młodzieżowy Ośrodek Wychowawczy nr 1 im. Tadeusza Kościuszki</t>
  </si>
  <si>
    <t>51e6-13fc-e7a1-4743-153f-bddb-8f5e-5d2a</t>
  </si>
  <si>
    <t>Powiatowy Urząd Pracy</t>
  </si>
  <si>
    <t>bb18-97db-53e8-a917-ffb2-f60e-1cdf-f549</t>
  </si>
  <si>
    <t>Specjalny Ośrodek Szkolno Wychowawczy</t>
  </si>
  <si>
    <t>ca08-556e-b829-9455-7e29-650b-46ae-0bca</t>
  </si>
  <si>
    <t>Szkoła Podstawowa nr 3</t>
  </si>
  <si>
    <t>32cd-2490-7e30-191e-5def-faba-54ab-6598</t>
  </si>
  <si>
    <t>0ac6-685f-6be4-8fb2-68be-435e-c946-ce58</t>
  </si>
  <si>
    <t>Zespół Szkół w Sadlinkach</t>
  </si>
  <si>
    <t>gm. Sadlinki</t>
  </si>
  <si>
    <t>c421-509b-505b-cfb3-2980-5e59-ad4c-4679</t>
  </si>
  <si>
    <t>Zespół Szkół w Nebrowie Wielkim</t>
  </si>
  <si>
    <t>a8f5-3289-53e1-98f4-04e9-b17b-fa60-faaa</t>
  </si>
  <si>
    <t>Sala posiedzeń Urząd Gminy Sadlinki</t>
  </si>
  <si>
    <t>cbd0-639d-fdc0-ae90-93e6-9a18-2915-de39</t>
  </si>
  <si>
    <t>Dom Pomocy Społecznej w Ryjewie</t>
  </si>
  <si>
    <t>gm. Ryjewo</t>
  </si>
  <si>
    <t>db9e-f08a-c40a-60ec-cdc5-d966-306b-5efc</t>
  </si>
  <si>
    <t>Szkoła Podstawowa w Straszewie</t>
  </si>
  <si>
    <t>2a6b-7b9c-02f6-a9f2-cf3e-05a0-4308-d66b</t>
  </si>
  <si>
    <t>Gminny Ośrodek Kultury w Ryjewie</t>
  </si>
  <si>
    <t>6ac7-4ba0-2677-a018-89f9-73db-5913-faa6</t>
  </si>
  <si>
    <t>Zespół Szkół w Ryjewie</t>
  </si>
  <si>
    <t>136e-7b55-f10e-c56b-1445-56ea-14e3-f2f7</t>
  </si>
  <si>
    <t xml:space="preserve">Specjalny Ośrodek Szkolno-Wychowawczy </t>
  </si>
  <si>
    <t>1a0d-58bb-fe98-55df-c95f-545a-706b-f5d8</t>
  </si>
  <si>
    <t>Szpital Specjalistyczny w Prabutach</t>
  </si>
  <si>
    <t>gm. Prabuty</t>
  </si>
  <si>
    <t>c6bd-a716-c635-d4cc-6264-c2ca-c527-fc28</t>
  </si>
  <si>
    <t>Zespół Szkół w Trumiejkach</t>
  </si>
  <si>
    <t>9c68-1c10-53ed-b9e8-e8a9-fed8-6c90-8821</t>
  </si>
  <si>
    <t>Budynek po Szkole Podstawowej w Kołodziejach</t>
  </si>
  <si>
    <t>2e33-edd4-ba9d-1053-3b74-44a8-43f8-4dbf</t>
  </si>
  <si>
    <t>Świetlica Wiejska w Sypanicy</t>
  </si>
  <si>
    <t>9728-a55e-6802-b06c-95c5-b687-32e6-8d5f</t>
  </si>
  <si>
    <t>Zespół Szkół w Rodowie</t>
  </si>
  <si>
    <t>77e6-aa99-cc2e-6dc9-ada3-751e-17f7-f71b</t>
  </si>
  <si>
    <t>Szkoła Podstawowa w Obrzynowie</t>
  </si>
  <si>
    <t>7383-1b14-4ed1-1e64-7089-b15f-9493-8e74</t>
  </si>
  <si>
    <t>Klub Nauczyciela w Prabutach</t>
  </si>
  <si>
    <t>ac4d-78c9-d3c1-e23f-fec2-41b5-cd38-92ef</t>
  </si>
  <si>
    <t>Hala Sportowa przy Szkole Podstawowej Nr 2 w Prabutach</t>
  </si>
  <si>
    <t>c095-7543-bae4-a0ea-717e-5095-f8b9-c43d</t>
  </si>
  <si>
    <t>Budynek Nauczania Początkowego przy Szkole Podstawowej Nr 2 w Prabutach</t>
  </si>
  <si>
    <t>ab7d-d385-5cdc-250e-ff95-c097-9456-04aa</t>
  </si>
  <si>
    <t>Sala gimnastyczna Szkoły Podstawowej Nr 2 w Prabutach</t>
  </si>
  <si>
    <t>5deb-64b9-78cf-a2db-6558-3909-b818-de19</t>
  </si>
  <si>
    <t>Szkoła Podstawowa Nr 2 w Prabutach (budynek główny-pokój nauczycielski)</t>
  </si>
  <si>
    <t>0232-63da-997c-84b2-d050-0c10-32a7-f2ad</t>
  </si>
  <si>
    <t>Sala gimnastyczna Gimnazjum w Prabutach</t>
  </si>
  <si>
    <t>57c3-fbb7-8d54-4a2a-603e-0712-63a9-d8c7</t>
  </si>
  <si>
    <t>Przedszkole Niepubliczne "Bratek" w Prabutach</t>
  </si>
  <si>
    <t>a63d-8141-838e-b42d-c785-0467-75f4-c69c</t>
  </si>
  <si>
    <t>Przedszkole Niepubliczne "Miś Uszatek" Beata Lewandowska w Prabutach</t>
  </si>
  <si>
    <t>4967-0c36-cdf9-84df-a618-7e10-0735-bb4b</t>
  </si>
  <si>
    <t>Budynek lekcyjny przy Gimnazjum w Prabutach</t>
  </si>
  <si>
    <t>326f-19cf-e44b-c3b3-cc62-3fe0-1177-a5c5</t>
  </si>
  <si>
    <t>Gimnazjum w Prabutach</t>
  </si>
  <si>
    <t>07ff-7d6a-88d0-be57-1400-fa29-73ac-9843</t>
  </si>
  <si>
    <t>gm. Kwidzyn</t>
  </si>
  <si>
    <t>9dd0-d97f-ea32-171c-8909-4fbd-2d4b-a7b3</t>
  </si>
  <si>
    <t>Zielona Szkoła</t>
  </si>
  <si>
    <t>9b89-c0e3-76b8-9d0b-07a7-2a46-9b9a-a4e4</t>
  </si>
  <si>
    <t>618d-1f2d-5c2b-e15e-e183-72c3-6e10-972b</t>
  </si>
  <si>
    <t>1bb3-7113-9d85-4844-8ffd-ee62-21ff-0d1c</t>
  </si>
  <si>
    <t>Dwór</t>
  </si>
  <si>
    <t>99d0-4adb-4b67-6c53-00c7-5186-4c91-e69d</t>
  </si>
  <si>
    <t xml:space="preserve">Świetlica wiejska </t>
  </si>
  <si>
    <t>beb7-8bd6-f92e-1683-f4c6-542d-d76d-19b9</t>
  </si>
  <si>
    <t>13bd-5ca0-3d87-6271-bd59-4367-1aaf-2b62</t>
  </si>
  <si>
    <t>1810-e4e3-eb96-fac1-8c51-4d36-1d9b-6ff0</t>
  </si>
  <si>
    <t>1d7e-17e7-52fc-4e5b-26a2-b0b3-5a8e-58eb</t>
  </si>
  <si>
    <t>c020-1bb7-23b5-d82d-1b5d-4e69-e203-37ef</t>
  </si>
  <si>
    <t xml:space="preserve">Szkoła Podstawowa  </t>
  </si>
  <si>
    <t>gm. Gardeja</t>
  </si>
  <si>
    <t>6624-98e1-171d-344c-cafa-0784-3155-8e63</t>
  </si>
  <si>
    <t>1c79-13cf-377f-58be-0ff2-6160-88ad-dcb5</t>
  </si>
  <si>
    <t>ec80-be99-41ca-6cca-9875-d343-8d98-fca9</t>
  </si>
  <si>
    <t>0cbd-d299-61ae-326a-faf5-024e-2d09-1140</t>
  </si>
  <si>
    <t>86ac-ebb3-9a79-1c3e-ba90-b928-c5e3-9864</t>
  </si>
  <si>
    <t>573b-fe13-374d-df24-c96c-f9b0-492f-6f72</t>
  </si>
  <si>
    <t>Zespół Szkół</t>
  </si>
  <si>
    <t>cf11-6bbf-40b8-081e-cce6-eac3-bfa6-a02e</t>
  </si>
  <si>
    <t>m. Kwidzyn</t>
  </si>
  <si>
    <t>fd9e-2936-f21b-ab66-fdcc-185d-07f3-2e81</t>
  </si>
  <si>
    <t>a4bc-8ead-8332-6944-bf98-96a5-4381-e975</t>
  </si>
  <si>
    <t>„Zdrowie” Sp. z o.o  Niepubliczny Zakład  Opieki Zdrowotnej</t>
  </si>
  <si>
    <t>88f9-9cc9-2bcc-26b7-33ee-c31a-75ad-7601</t>
  </si>
  <si>
    <t>d051-404e-2411-9f88-8316-5c29-eda9-9e6d</t>
  </si>
  <si>
    <t>ba2a-df9a-029a-8220-c48f-ed79-0004-017d</t>
  </si>
  <si>
    <t>Zespół Szkół Ponadgimnazjalnych Nr 2</t>
  </si>
  <si>
    <t>49e1-2407-0e4d-5988-3f5c-daea-c107-3100</t>
  </si>
  <si>
    <t>Zespół Szkół Ponadgimnazjalnych Nr 1</t>
  </si>
  <si>
    <t>a126-cdbf-b6c6-d5cb-91f5-ac54-9944-6fc0</t>
  </si>
  <si>
    <t>5f19-8916-8c15-a2ee-8b41-ee2a-de9c-5b14</t>
  </si>
  <si>
    <t>Kwidzyńskie Centrum Kultury</t>
  </si>
  <si>
    <t>c8f8-c532-71bc-1f5b-8583-fff0-4ee3-5242</t>
  </si>
  <si>
    <t>Zespół Szkół Gimnazjalnych</t>
  </si>
  <si>
    <t>300e-044d-abe8-553c-89b6-5430-e815-8737</t>
  </si>
  <si>
    <t>2766-a5a0-7754-d05c-b27b-36be-84c0-9a52</t>
  </si>
  <si>
    <t>a712-e543-8a65-dfeb-e634-0990-2a67-ba2f</t>
  </si>
  <si>
    <t>Hala Widowiskowo - Sportowa</t>
  </si>
  <si>
    <t>81e7-017f-21ee-ad22-a2fd-4cf2-267b-220a</t>
  </si>
  <si>
    <t>80e1-c014-9f7d-aab4-4ea8-ec76-1585-6422</t>
  </si>
  <si>
    <t>Przedszkole Niepubliczne Nr 2</t>
  </si>
  <si>
    <t>4e72-37af-c20f-24c9-4734-ee4c-f538-fd11</t>
  </si>
  <si>
    <t>Szkoła Podstawowa Nr 6</t>
  </si>
  <si>
    <t>25fb-d76b-c33a-e3ad-ad39-029d-2485-a87f</t>
  </si>
  <si>
    <t>5131-adf7-513b-40b6-ed9e-74a0-df09-9231</t>
  </si>
  <si>
    <t>0da3-550a-0c4d-ff60-de05-17de-1b93-a289</t>
  </si>
  <si>
    <t>Szkoła Podstawowa Nr 2 sala gimnastyczna</t>
  </si>
  <si>
    <t>dc92-2f80-f475-27e1-da86-181b-e2aa-cce9</t>
  </si>
  <si>
    <t>Centrum Kształcenia Zawodowego i Ustawicznego (dawna nazwa Zespół Szkół Technicznych)</t>
  </si>
  <si>
    <t>7e35-a1f0-3f13-037a-1e9b-741e-6aaa-e1d0</t>
  </si>
  <si>
    <t>43b5-1434-235e-54ce-63ff-d39d-95f0-ebbd</t>
  </si>
  <si>
    <t>Przedszkole Niepubliczne "Promyk"</t>
  </si>
  <si>
    <t>9a31-df35-48ee-9baf-e05a-f377-918a-7239</t>
  </si>
  <si>
    <t>ad55-577f-cd49-7201-9df6-9e63-929d-2e87</t>
  </si>
  <si>
    <t>Budynek Zakładu Utylizacji Odpadów sp. z o.o.</t>
  </si>
  <si>
    <t>fbfb-af5e-de84-127d-f976-9b49-fe7a-9ff2</t>
  </si>
  <si>
    <t>Szkoła Podstawowa w Kłodawie</t>
  </si>
  <si>
    <t>gm. Trąbki Wielkie</t>
  </si>
  <si>
    <t>5f62-e7e9-5f0a-2ff4-5f86-23a9-217e-c259</t>
  </si>
  <si>
    <t>Szkoła Podstawowa w Trąbkach Wielkich</t>
  </si>
  <si>
    <t>9622-86a0-1d7d-b80c-1b28-2c5f-682d-f1d1</t>
  </si>
  <si>
    <t>Szkoła Podstawowa w Sobowidzu</t>
  </si>
  <si>
    <t>1683-748a-ac82-b508-8396-7726-1bdc-318e</t>
  </si>
  <si>
    <t>Szkoła Podstawowa w Mierzeszynie</t>
  </si>
  <si>
    <t>9a5b-4a23-9eb8-37bc-ed41-c1d6-4642-961c</t>
  </si>
  <si>
    <t>Szkoła Podstawowa w Czerniewie</t>
  </si>
  <si>
    <t>2f41-a69a-3662-1d1e-9a55-fcdc-6201-e733</t>
  </si>
  <si>
    <t>Zespół Szkolno-Przedszkolny</t>
  </si>
  <si>
    <t>gm. Suchy Dąb</t>
  </si>
  <si>
    <t>b496-a49d-1cbf-50c2-0caa-923e-fbda-8e9d</t>
  </si>
  <si>
    <t>świetlica wiejska</t>
  </si>
  <si>
    <t>e279-4132-fd4c-3c52-e690-baed-72a1-48bd</t>
  </si>
  <si>
    <t>46b1-b900-8cfd-5984-5646-453d-5f3a-8a3f</t>
  </si>
  <si>
    <t>Fundacja ,,Żyć godnie" Kolnik</t>
  </si>
  <si>
    <t>gm. Pszczółki</t>
  </si>
  <si>
    <t>3cc2-b1b6-2c09-edd4-2433-a48e-929e-1b69</t>
  </si>
  <si>
    <t>Publicznme Gimnazjum w Pszczółkach</t>
  </si>
  <si>
    <t>2c39-3888-f082-d1d3-cfcf-d91e-ba18-ea67</t>
  </si>
  <si>
    <t>Szkoła Podstawowa w Różynach</t>
  </si>
  <si>
    <t>6c77-bd73-f371-ad75-960f-902e-244b-f4e1</t>
  </si>
  <si>
    <t>Szkoła Podstawowa w Żelisławkach</t>
  </si>
  <si>
    <t>a69b-b20f-c1af-292a-bc4e-4408-2fbe-5274</t>
  </si>
  <si>
    <t>Szkoła Podstawowa w Skowarczu</t>
  </si>
  <si>
    <t>43d7-0c19-ab20-9dc1-b489-c257-eb28-7af9</t>
  </si>
  <si>
    <t>Szkoła Podstawowa w Pszczółkach</t>
  </si>
  <si>
    <t>445c-a6de-9110-819e-e37c-6b88-cd92-9854</t>
  </si>
  <si>
    <t>Urząd Gminy w Pszczółkach</t>
  </si>
  <si>
    <t>18c5-df3f-517b-2516-658f-f77e-02b2-e11b</t>
  </si>
  <si>
    <t>Szkoła Podstawowa (Trzepowo)</t>
  </si>
  <si>
    <t>gm. Przywidz</t>
  </si>
  <si>
    <t>101e-e8b0-05b9-f3a7-c163-07be-bd94-fedb</t>
  </si>
  <si>
    <t>8d20-a9d2-c34e-07d5-5f95-fa25-6409-9b3f</t>
  </si>
  <si>
    <t>Remiza Strażacka</t>
  </si>
  <si>
    <t>f915-288d-c8a8-3a4f-ce63-6f4d-4877-0dc0</t>
  </si>
  <si>
    <t>gm. Pruszcz Gdański</t>
  </si>
  <si>
    <t>8c86-50f1-b6e3-02d9-c05b-bf31-1391-d456</t>
  </si>
  <si>
    <t>Zespół Szkół Rolniczych Centrum Kształcenia Praktycznego im. Macieja Rataja</t>
  </si>
  <si>
    <t>9af4-b928-eb1d-2f0a-5a38-2e0d-854e-ec4c</t>
  </si>
  <si>
    <t>Ośrodek Kultury, Sportu i Biblioteka Publiczna</t>
  </si>
  <si>
    <t>2f3c-122a-2e77-039b-31b1-e3a3-1f36-3724</t>
  </si>
  <si>
    <t>Zespół Szkół w Łęgowie</t>
  </si>
  <si>
    <t>836a-d4dc-72ed-87f8-cc2b-2497-4f11-d188</t>
  </si>
  <si>
    <t xml:space="preserve">Centrum Profilaktyki Uzależnień </t>
  </si>
  <si>
    <t>b740-e27e-3f08-80ef-9de8-84aa-aff9-8083</t>
  </si>
  <si>
    <t>Szkoła Podstawowa im. Orła Białego</t>
  </si>
  <si>
    <t>a113-70a8-d448-e8e1-6dbc-419e-fe9e-090c</t>
  </si>
  <si>
    <t>c909-fdf3-c801-fd7c-8ce9-a651-df09-6bb8</t>
  </si>
  <si>
    <t>578c-1159-a234-7f7f-70c9-2332-4c41-a0ea</t>
  </si>
  <si>
    <t>Zespół Szkół im. Karola Wojtyły</t>
  </si>
  <si>
    <t>b0cd-d432-f64b-5c36-db1b-62ff-8ca5-ef61</t>
  </si>
  <si>
    <t xml:space="preserve">Zespół Szkół im. Ignacego Krasickiego </t>
  </si>
  <si>
    <t>adc2-76ff-632c-ae62-c637-54a5-800c-13ff</t>
  </si>
  <si>
    <t>96f1-398f-6c45-7f8c-d33e-f916-4e32-fd29</t>
  </si>
  <si>
    <t>Szkoła Podstawowa im. Romualda Traugutta</t>
  </si>
  <si>
    <t>d575-5c93-d8ea-f447-03af-b273-80db-e9f4</t>
  </si>
  <si>
    <t xml:space="preserve">Świetlica Wiejska </t>
  </si>
  <si>
    <t>cd52-cd88-77e2-92af-2daa-a2d2-0599-73cb</t>
  </si>
  <si>
    <t>Urząd Gminy w Kolbudach (dawny GOK)</t>
  </si>
  <si>
    <t>gm. Kolbudy</t>
  </si>
  <si>
    <t>7121-3539-af1a-934c-3984-ba79-a63f-b12f</t>
  </si>
  <si>
    <t>Niepubliczna Szkoła Podstawowa i Gimnazjum w Kowalach</t>
  </si>
  <si>
    <t>0305-7a4f-6047-f4cf-0b19-8487-c962-f6b7</t>
  </si>
  <si>
    <t>Dom Kultury w Kowalach</t>
  </si>
  <si>
    <t>d844-4c52-b3e3-6b6e-0006-d46b-8ec7-eade</t>
  </si>
  <si>
    <t>Budynek gospodarczy (świetlica wiejska)</t>
  </si>
  <si>
    <t>d4c2-e660-e111-445c-92dc-2b6c-86ff-d29c</t>
  </si>
  <si>
    <t>Szkoła Podstawowa w Pręgowie</t>
  </si>
  <si>
    <t>6d99-d2e3-8bcf-9003-9860-ad3d-c5fb-5377</t>
  </si>
  <si>
    <t>Zespół Kształcenia Podstawowego i Gimnazjalnego</t>
  </si>
  <si>
    <t>32fa-23b0-315b-13e2-4268-6193-af97-b65e</t>
  </si>
  <si>
    <t>Urząd Gminy (dawny GOK)</t>
  </si>
  <si>
    <t>63fd-86cd-eb0c-0a76-b9f5-3f81-a4e8-099b</t>
  </si>
  <si>
    <t>gm. Cedry Wielkie</t>
  </si>
  <si>
    <t>b9fd-04b7-7fe3-f61f-6a82-59c1-7837-ddd9</t>
  </si>
  <si>
    <t>4245-abf5-390e-622b-e888-81f9-9191-9d32</t>
  </si>
  <si>
    <t>Żuławski Ośrodek Kultury i Sportu</t>
  </si>
  <si>
    <t>f724-a5aa-f4ac-9b8d-bc36-52bc-2446-a407</t>
  </si>
  <si>
    <t>9d68-1567-1211-2970-c42f-5d87-6343-bbe6</t>
  </si>
  <si>
    <t>Przedszkole Niepubliczne "JEDYNECZKA"</t>
  </si>
  <si>
    <t>m. Pruszcz Gdański</t>
  </si>
  <si>
    <t>42ee-113e-dfb8-e43d-031b-7945-3c96-f68a</t>
  </si>
  <si>
    <t xml:space="preserve">Zespół Szkół Nr 4 </t>
  </si>
  <si>
    <t>b86f-9050-b479-6934-0b41-1472-5568-05b6</t>
  </si>
  <si>
    <t>Zespół Szkół Nr 4</t>
  </si>
  <si>
    <t>06c9-900b-5207-a0ec-a9a5-1226-4cf6-ddf4</t>
  </si>
  <si>
    <t>Hala Widowiskowo-Sportowa przy ZSO Nr 1</t>
  </si>
  <si>
    <t>e7da-0f89-dd93-24cd-02bc-2e9a-09cd-a528</t>
  </si>
  <si>
    <t>c3ae-f12f-445c-217f-cda4-41e0-f263-04bb</t>
  </si>
  <si>
    <t>Niepubliczne Przedszkole im. Janusza Korczaka</t>
  </si>
  <si>
    <t>e542-4a33-5cd8-4581-b80d-0aa7-e9f0-be03</t>
  </si>
  <si>
    <t>590e-2e95-187a-c443-c382-c4c8-26b8-db53</t>
  </si>
  <si>
    <t>Kasyno Wojskowe</t>
  </si>
  <si>
    <t>1f98-b785-5f4b-310a-4057-2b22-4418-fec0</t>
  </si>
  <si>
    <t>d569-01a7-9f82-c712-4c42-0ef5-233d-795b</t>
  </si>
  <si>
    <t>1736-faeb-e440-ff83-d5ae-6a01-adc3-c186</t>
  </si>
  <si>
    <t>Centrum Kultury i Sportu</t>
  </si>
  <si>
    <t>3c09-56b8-760a-f9cb-9a39-7606-0485-d92b</t>
  </si>
  <si>
    <t>Przedszkole Publiczne Nr 3 im. Kubusia Puchatka</t>
  </si>
  <si>
    <t>5111-eedc-a54f-f5cd-0b40-696c-b08a-04d8</t>
  </si>
  <si>
    <t xml:space="preserve">Miejski Ośrodek Pomocy Społecznej </t>
  </si>
  <si>
    <t>7893-f9d9-5aa4-6615-1693-b2e9-ccbb-c012</t>
  </si>
  <si>
    <t>Pedagogiczna Biblioteka Wojewódzka w Gdańsku Filia w Pruszczu Gdańskim</t>
  </si>
  <si>
    <t>46f7-b5e5-adc2-7a7f-1b69-2c4b-8155-e886</t>
  </si>
  <si>
    <t>7b4d-000b-7c43-e8bc-6f3b-3717-b533-5c85</t>
  </si>
  <si>
    <t>Niepubliczne Przedszkole "Bursztynek"</t>
  </si>
  <si>
    <t>265f-29e7-cf07-c341-9f25-7a46-2706-c24f</t>
  </si>
  <si>
    <t>Razem KWW Zbigniewa Stonogi</t>
  </si>
  <si>
    <t>Łukasz KRYŃSKI</t>
  </si>
  <si>
    <t>Adam BURAKIEWICZ</t>
  </si>
  <si>
    <t>Maria CHYŁA</t>
  </si>
  <si>
    <t>Monika MIELEWCZYK</t>
  </si>
  <si>
    <t>Krystyna Maria ŻUCHOWSKA</t>
  </si>
  <si>
    <t>Dorota Ewa NOWAK</t>
  </si>
  <si>
    <t>Beata Elżbieta RASZEJA</t>
  </si>
  <si>
    <t>Magdalena Beata LEBIODA</t>
  </si>
  <si>
    <t>Damian Jan ŻÓŁKIEWSKI</t>
  </si>
  <si>
    <t>Aleksandra NIZIEL</t>
  </si>
  <si>
    <t>Maciej Mikołaj CHOJNACKI</t>
  </si>
  <si>
    <t>Damian GORZKIEWICZ</t>
  </si>
  <si>
    <t>Arkadiusz OLSZEWSKI</t>
  </si>
  <si>
    <t>Zdzisław Bronisław SERWIN</t>
  </si>
  <si>
    <t>Piotr WASIEK</t>
  </si>
  <si>
    <t>Wojciech Rafał RUTKOWSKI</t>
  </si>
  <si>
    <t>Danuta HOJARSKA</t>
  </si>
  <si>
    <t>KWW Zbigniewa Stonogi</t>
  </si>
  <si>
    <t>Razem KW Nowoczesna Ryszarda Petru</t>
  </si>
  <si>
    <t>Włodzimierz MACHCZYŃSKI</t>
  </si>
  <si>
    <t>Filip Henryk BORYSEWICZ</t>
  </si>
  <si>
    <t>Marcin STANKIEWICZ</t>
  </si>
  <si>
    <t>Ewa LUDWISZEWSKA</t>
  </si>
  <si>
    <t>Justyna Ewa ADAMCZYK</t>
  </si>
  <si>
    <t>Jacek Dariusz WACHOWICZ</t>
  </si>
  <si>
    <t>Dominik Bolesław KWIATKOWSKI</t>
  </si>
  <si>
    <t>Natalia Zuzanna POBŁOCKA</t>
  </si>
  <si>
    <t>Marek Jerzy ŁYCYNIAK</t>
  </si>
  <si>
    <t>Lech Zbigniew MOCZULSKI</t>
  </si>
  <si>
    <t>Ewa GIERSZEWSKA-VOGELS</t>
  </si>
  <si>
    <t>Adam Tadeusz KWIDZIŃSKI</t>
  </si>
  <si>
    <t>Marek Wojciech SKOROŚ</t>
  </si>
  <si>
    <t>Mikołaj Marek MAGIEŁKA</t>
  </si>
  <si>
    <t>Krystyna Barbara GOZDAWA-NOCOŃ</t>
  </si>
  <si>
    <t>Dominika Katarzyna RYDLICHOWSKA</t>
  </si>
  <si>
    <t>Tomasz Marek DĄBROWSKI</t>
  </si>
  <si>
    <t>Bartłomiej Łukasz SZATKOWSKI</t>
  </si>
  <si>
    <t>Michał Tomasz ADAMCZYK</t>
  </si>
  <si>
    <t>Ewa LIEDER</t>
  </si>
  <si>
    <t>KW Nowoczesna Ryszarda Petru</t>
  </si>
  <si>
    <t>Razem KWW „Kukiz'15”</t>
  </si>
  <si>
    <t>Krzysztof Waldemar URBAN</t>
  </si>
  <si>
    <t>Tomasz Piotr NAROŻNIK</t>
  </si>
  <si>
    <t>Dominika REDECKA</t>
  </si>
  <si>
    <t>Robert POMIAN</t>
  </si>
  <si>
    <t>Robert Adam IWANICKI</t>
  </si>
  <si>
    <t>Marta KASZTAN</t>
  </si>
  <si>
    <t>Karol Dominik KARDASIŃSKI</t>
  </si>
  <si>
    <t>Katarzyna Maria WASZYŃSKA</t>
  </si>
  <si>
    <t>Marcin BACHÓRZ</t>
  </si>
  <si>
    <t>Aleksandra RUTKOWSKA</t>
  </si>
  <si>
    <t>Anna Maria DEMBEK</t>
  </si>
  <si>
    <t>Alexander Norbert KOSS</t>
  </si>
  <si>
    <t>Jacek Andrzej KROPKOWSKI</t>
  </si>
  <si>
    <t>Anna Elżbieta KUBIK-KASPRZYKOWSKA</t>
  </si>
  <si>
    <t>Mariusz Adam DRANIEWICZ</t>
  </si>
  <si>
    <t>Joanna Zofia HARASIM-GRYM</t>
  </si>
  <si>
    <t>Mariusz SZULC</t>
  </si>
  <si>
    <t>Agata Patrycja ŻEMETRO</t>
  </si>
  <si>
    <t>Dorota WIŚNIEWSKA</t>
  </si>
  <si>
    <t>Jacek Mariusz HOŁUBOWSKI</t>
  </si>
  <si>
    <t>Magdalena Maria BŁEŃSKA</t>
  </si>
  <si>
    <t>KWW „Kukiz'15”</t>
  </si>
  <si>
    <t>Razem KKW Zjednoczona Lewica SLD+TR+PPS+UP+Zieloni</t>
  </si>
  <si>
    <t>Edmund Kazimierz STACHOWICZ</t>
  </si>
  <si>
    <t>Natalia Ewa BARANOWSKA</t>
  </si>
  <si>
    <t>Halina Maria DANIEL</t>
  </si>
  <si>
    <t>Władysław KISIELICZYN</t>
  </si>
  <si>
    <t>Maria Teresa BĄK</t>
  </si>
  <si>
    <t>Michał KOSSAKOWSKI</t>
  </si>
  <si>
    <t>Barbara BUCZYŃSKA</t>
  </si>
  <si>
    <t>Wojciech CZESZEJKO-SOCHACKI</t>
  </si>
  <si>
    <t>Monika Maria WAŁASZEWSKA</t>
  </si>
  <si>
    <t>Artur Karol TOEPLITZ</t>
  </si>
  <si>
    <t>Sylwia Maria KUBIK</t>
  </si>
  <si>
    <t>Ryszard Andrzej ZAGŁOBA</t>
  </si>
  <si>
    <t>Wanda GUSS</t>
  </si>
  <si>
    <t>Jacek GRZEBISZ</t>
  </si>
  <si>
    <t>Joanna WILIŃSKA</t>
  </si>
  <si>
    <t>Mirosław Antoni KAROLCZYK</t>
  </si>
  <si>
    <t>Agnieszka Maria JANUS</t>
  </si>
  <si>
    <t>Antoni Andrzej BARGANOWSKI</t>
  </si>
  <si>
    <t>Gabriela PLICHTA</t>
  </si>
  <si>
    <t>Franciszek Józef POTULSKI</t>
  </si>
  <si>
    <t>Małgorzata Teresa OSTROWSKA</t>
  </si>
  <si>
    <t>Piotr Paweł BAUĆ</t>
  </si>
  <si>
    <t>Joanna SENYSZYN</t>
  </si>
  <si>
    <t>KKW Zjednoczona Lewica SLD+TR+PPS+UP+Zieloni</t>
  </si>
  <si>
    <t>Razem Komitet Wyborczy PSL</t>
  </si>
  <si>
    <t>Andrzej Mieczysław OLSZEWSKI</t>
  </si>
  <si>
    <t>Bogdan JAREMA</t>
  </si>
  <si>
    <t>Marianna GRAHN</t>
  </si>
  <si>
    <t>Andrzej Grzegorz MAŁYJ</t>
  </si>
  <si>
    <t>Anna Małgorzata WŁODARCZYK</t>
  </si>
  <si>
    <t>Paweł Krzysztof ZIENKIEWICZ</t>
  </si>
  <si>
    <t>Ewa Małgorzata JANIAK</t>
  </si>
  <si>
    <t>Elżbieta Maria MIKOŁAJCZAK</t>
  </si>
  <si>
    <t>Elżbieta SUCHOCKA</t>
  </si>
  <si>
    <t>Ewelina WŁÓDARCZYK</t>
  </si>
  <si>
    <t>Janusz Piotr LASKOWSKI</t>
  </si>
  <si>
    <t>Danuta Jolanta KOSEWSKA</t>
  </si>
  <si>
    <t>Andrzej Hieronim STĘPNIAK</t>
  </si>
  <si>
    <t>Stanisław Marian ACKERMAN</t>
  </si>
  <si>
    <t>Marek Stanisław KOSTECKI</t>
  </si>
  <si>
    <t>Wojciech Wiesław PRZYBYLSKI</t>
  </si>
  <si>
    <t>Gracjan Roman KURYŁOWICZ</t>
  </si>
  <si>
    <t>Krzysztof Mieczysław PAŁKOWSKI</t>
  </si>
  <si>
    <t>Maria Jolanta DASZKIEWICZ</t>
  </si>
  <si>
    <t>Mirosław Leszek MOLSKI</t>
  </si>
  <si>
    <t>Maria Urszula PAWŁOWSKA</t>
  </si>
  <si>
    <t>Bogdan DOMBROWSKI</t>
  </si>
  <si>
    <t>Krzysztof Gabriel TRAWICKI</t>
  </si>
  <si>
    <t>Józef Leon SARNOWSKI</t>
  </si>
  <si>
    <t>Komitet Wyborczy PSL</t>
  </si>
  <si>
    <t>Razem KW KORWiN</t>
  </si>
  <si>
    <t>Kamil Andrzej SOBKIEWICZ</t>
  </si>
  <si>
    <t>Katarzyna SAKWIŃSKA</t>
  </si>
  <si>
    <t>Igor Krzysztof ADAMIEC</t>
  </si>
  <si>
    <t>Karol Jakub MURAWIEC</t>
  </si>
  <si>
    <t>Sandra JASIONOWSKA</t>
  </si>
  <si>
    <t>Julita Maria RUSYNIAK</t>
  </si>
  <si>
    <t>Michał Adam LEWANDOWSKI</t>
  </si>
  <si>
    <t>Joanna DURLIK</t>
  </si>
  <si>
    <t>Arkadiusz Marek DEROSZEWSKI</t>
  </si>
  <si>
    <t>Grzegorz Leszek GRZEGORCZYK</t>
  </si>
  <si>
    <t>Marcin Adam SUCHORAK</t>
  </si>
  <si>
    <t>Bartłomiej Henryk RADKA</t>
  </si>
  <si>
    <t>Monika Żaneta WYSOCKA</t>
  </si>
  <si>
    <t>Mariusz REJKOWICZ</t>
  </si>
  <si>
    <t>Tomasz Marian STĘPLOWSKI</t>
  </si>
  <si>
    <t>Teresa FROST</t>
  </si>
  <si>
    <t>Ilona Julia SZCZUKA</t>
  </si>
  <si>
    <t>Andrzej Wojciech BUDZIEJEWSKI</t>
  </si>
  <si>
    <t>Sylwia MONKIELEWICZ</t>
  </si>
  <si>
    <t>Krzysztof Mirosław DRZYMAŁA</t>
  </si>
  <si>
    <t>Zdzisław Tadeusz KOŚCIELAK</t>
  </si>
  <si>
    <t>Agnieszka Anna GRZEGORZEWSKA</t>
  </si>
  <si>
    <t>Marcin Piotr KRZYWKOWSKI</t>
  </si>
  <si>
    <t>Karol Kazimierz RABENDA</t>
  </si>
  <si>
    <t>KW KORWiN</t>
  </si>
  <si>
    <t>Razem KW Razem</t>
  </si>
  <si>
    <t>Katarzyna Maria BOJARSKA</t>
  </si>
  <si>
    <t>Maciej Michał RAFA</t>
  </si>
  <si>
    <t>Ewa Joanna WIECZOREK</t>
  </si>
  <si>
    <t>Michał SMĘTEK</t>
  </si>
  <si>
    <t>Aleksandra Barbara KULMA</t>
  </si>
  <si>
    <t>Szymon Tomasz ANDRZEJEWSKI</t>
  </si>
  <si>
    <t>Dorota Katarzyna KORSAK</t>
  </si>
  <si>
    <t>Stanisław Marek GŁĄBIŃSKI</t>
  </si>
  <si>
    <t>Marianna KASPERSKA-ZEGAR</t>
  </si>
  <si>
    <t>Mateusz Paweł LIPOWICZ</t>
  </si>
  <si>
    <t>Judyta Anna KRÓL</t>
  </si>
  <si>
    <t>Mikołaj Piotr GOLUBIEWSKI</t>
  </si>
  <si>
    <t>Aleksandra Joanna BOJARSKA</t>
  </si>
  <si>
    <t>Tomasz Marek LARCZYŃSKI</t>
  </si>
  <si>
    <t>Aleksandra Grażyna KROTOWSKA-CACHA</t>
  </si>
  <si>
    <t>KW Razem</t>
  </si>
  <si>
    <t>Razem KW Platforma Obywatelska RP</t>
  </si>
  <si>
    <t>Maciej Hipolit GRABOWSKI</t>
  </si>
  <si>
    <t>Radosław Krzysztof SOBECKI</t>
  </si>
  <si>
    <t>Iwona Beata NITZA</t>
  </si>
  <si>
    <t>Wioleta Barbara STRZEMKOWSKA-KONKOLEWSKA</t>
  </si>
  <si>
    <t>Dorota Monika CHOJNA</t>
  </si>
  <si>
    <t>Aneta NOWAK-TYMIŃSKA</t>
  </si>
  <si>
    <t>Anna Dorota STRZELCZYK</t>
  </si>
  <si>
    <t>Elżbieta Marzanna RADZISZEWSKA</t>
  </si>
  <si>
    <t>Lesław ORSKI</t>
  </si>
  <si>
    <t>Andrzej Kazimierz CHYŁA</t>
  </si>
  <si>
    <t>Joanna Barbara JAKUBOWSKA</t>
  </si>
  <si>
    <t>Mirosław Jan CZAPLA</t>
  </si>
  <si>
    <t>Piotr Paweł OŁOWSKI</t>
  </si>
  <si>
    <t>Jan Edward KULAS</t>
  </si>
  <si>
    <t>Małgorzata CHMIEL</t>
  </si>
  <si>
    <t>Paweł ORŁOWSKI</t>
  </si>
  <si>
    <t>Michał Tadeusz OWCZARCZAK</t>
  </si>
  <si>
    <t>Piotr WIDZ</t>
  </si>
  <si>
    <t>Jerzy Stanisław BOROWCZAK</t>
  </si>
  <si>
    <t>Hanna Maria ZYCH-CISOŃ</t>
  </si>
  <si>
    <t>Łukasz Piotr ZARĘBA</t>
  </si>
  <si>
    <t>Agnieszka Dominika POMASKA</t>
  </si>
  <si>
    <t>Sławomir Arkadiusz NEUMANN</t>
  </si>
  <si>
    <t>Adam Marek KOROL</t>
  </si>
  <si>
    <t>KW Platforma Obywatelska RP</t>
  </si>
  <si>
    <t>Razem KW Prawo i Sprawiedliwość</t>
  </si>
  <si>
    <t>Anna Teresa GWIAZDA</t>
  </si>
  <si>
    <t>Stanisław Tadeusz ANDERS</t>
  </si>
  <si>
    <t>Zbigniew Henryk WNUK</t>
  </si>
  <si>
    <t>Natalia NITEK</t>
  </si>
  <si>
    <t>Jolanta Maria KWIATKOWSKA-REICHEL</t>
  </si>
  <si>
    <t>Dariusz Krzysztof MACIEJEWSKI</t>
  </si>
  <si>
    <t>Edward SZLEJTER</t>
  </si>
  <si>
    <t>Jacek KONCZAL</t>
  </si>
  <si>
    <t>Piotr Michał WALENTYNOWICZ</t>
  </si>
  <si>
    <t>Justyna PALIKOWSKA</t>
  </si>
  <si>
    <t>Hanna Elżbieta DUDA</t>
  </si>
  <si>
    <t>Marian Czesław SZAJNA</t>
  </si>
  <si>
    <t>Dorota DUDEK</t>
  </si>
  <si>
    <t>Ewelina Maria PAŁUBICKA</t>
  </si>
  <si>
    <t>Anna Magdalena DUTKOWSKA</t>
  </si>
  <si>
    <t>Tadeusz CYMAŃSKI</t>
  </si>
  <si>
    <t>Jan KILIAN</t>
  </si>
  <si>
    <t>Aleksandra Helena JANKOWSKA</t>
  </si>
  <si>
    <t>Karol Roman GUZIKIEWICZ</t>
  </si>
  <si>
    <t>Grzegorz Jan STRZELCZYK</t>
  </si>
  <si>
    <t>Grzegorz RACZAK</t>
  </si>
  <si>
    <t>Andrzej JAWORSKI</t>
  </si>
  <si>
    <t>Kazimierz SMOLIŃSKI</t>
  </si>
  <si>
    <t>Jarosław Daniel SELLIN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</si>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</sst>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658"/>
  <sheetViews>
    <sheetView tabSelected="1" workbookViewId="0"/>
  </sheetViews>
  <sheetFormatPr defaultRowHeight="15"/>
  <sheetData>
    <row r="1" spans="1:237">
      <c r="A1" t="s">
        <v>1399</v>
      </c>
      <c r="B1" t="s">
        <v>1398</v>
      </c>
      <c r="C1" t="s">
        <v>1397</v>
      </c>
      <c r="D1" t="s">
        <v>1396</v>
      </c>
      <c r="E1" t="s">
        <v>1395</v>
      </c>
      <c r="F1" t="s">
        <v>1394</v>
      </c>
      <c r="G1" t="s">
        <v>1393</v>
      </c>
      <c r="H1" t="s">
        <v>1392</v>
      </c>
      <c r="I1" t="s">
        <v>1391</v>
      </c>
      <c r="J1" t="s">
        <v>1390</v>
      </c>
      <c r="K1" t="s">
        <v>1389</v>
      </c>
      <c r="L1" t="s">
        <v>1388</v>
      </c>
      <c r="M1" t="s">
        <v>1387</v>
      </c>
      <c r="N1" t="s">
        <v>1386</v>
      </c>
      <c r="O1" t="s">
        <v>1385</v>
      </c>
      <c r="P1" t="s">
        <v>1384</v>
      </c>
      <c r="Q1" t="s">
        <v>1383</v>
      </c>
      <c r="R1" t="s">
        <v>1382</v>
      </c>
      <c r="S1" t="s">
        <v>1381</v>
      </c>
      <c r="T1" t="s">
        <v>1380</v>
      </c>
      <c r="U1" t="s">
        <v>1379</v>
      </c>
      <c r="V1" t="s">
        <v>1378</v>
      </c>
      <c r="W1" t="s">
        <v>1377</v>
      </c>
      <c r="X1" t="s">
        <v>1376</v>
      </c>
      <c r="Y1" t="s">
        <v>1375</v>
      </c>
      <c r="Z1" t="s">
        <v>1374</v>
      </c>
      <c r="AA1" t="s">
        <v>1373</v>
      </c>
      <c r="AB1" t="s">
        <v>1372</v>
      </c>
      <c r="AC1" t="s">
        <v>1371</v>
      </c>
      <c r="AD1" t="s">
        <v>1370</v>
      </c>
      <c r="AE1" t="s">
        <v>1369</v>
      </c>
      <c r="AF1" t="s">
        <v>1368</v>
      </c>
      <c r="AG1" t="s">
        <v>1367</v>
      </c>
      <c r="AH1" t="s">
        <v>1366</v>
      </c>
      <c r="AI1" t="s">
        <v>1365</v>
      </c>
      <c r="AJ1" t="s">
        <v>1364</v>
      </c>
      <c r="AK1" t="s">
        <v>1363</v>
      </c>
      <c r="AL1" t="s">
        <v>1362</v>
      </c>
      <c r="AM1" t="s">
        <v>1361</v>
      </c>
      <c r="AN1" t="s">
        <v>1360</v>
      </c>
      <c r="AO1" t="s">
        <v>1359</v>
      </c>
      <c r="AP1" t="s">
        <v>1358</v>
      </c>
      <c r="AQ1" t="s">
        <v>1357</v>
      </c>
      <c r="AR1" t="s">
        <v>1356</v>
      </c>
      <c r="AS1" t="s">
        <v>1355</v>
      </c>
      <c r="AT1" t="s">
        <v>1354</v>
      </c>
      <c r="AU1" t="s">
        <v>1353</v>
      </c>
      <c r="AV1" t="s">
        <v>1352</v>
      </c>
      <c r="AW1" t="s">
        <v>1351</v>
      </c>
      <c r="AX1" t="s">
        <v>1350</v>
      </c>
      <c r="AY1" t="s">
        <v>1349</v>
      </c>
      <c r="AZ1" t="s">
        <v>1348</v>
      </c>
      <c r="BA1" t="s">
        <v>1347</v>
      </c>
      <c r="BB1" t="s">
        <v>1346</v>
      </c>
      <c r="BC1" t="s">
        <v>1345</v>
      </c>
      <c r="BD1" t="s">
        <v>1344</v>
      </c>
      <c r="BE1" t="s">
        <v>1343</v>
      </c>
      <c r="BF1" t="s">
        <v>1342</v>
      </c>
      <c r="BG1" t="s">
        <v>1341</v>
      </c>
      <c r="BH1" t="s">
        <v>1340</v>
      </c>
      <c r="BI1" t="s">
        <v>1339</v>
      </c>
      <c r="BJ1" t="s">
        <v>1338</v>
      </c>
      <c r="BK1" t="s">
        <v>1337</v>
      </c>
      <c r="BL1" t="s">
        <v>1336</v>
      </c>
      <c r="BM1" t="s">
        <v>1335</v>
      </c>
      <c r="BN1" t="s">
        <v>1334</v>
      </c>
      <c r="BO1" t="s">
        <v>1333</v>
      </c>
      <c r="BP1" t="s">
        <v>1332</v>
      </c>
      <c r="BQ1" t="s">
        <v>1331</v>
      </c>
      <c r="BR1" t="s">
        <v>1330</v>
      </c>
      <c r="BS1" t="s">
        <v>1329</v>
      </c>
      <c r="BT1" t="s">
        <v>1328</v>
      </c>
      <c r="BU1" t="s">
        <v>1327</v>
      </c>
      <c r="BV1" t="s">
        <v>1326</v>
      </c>
      <c r="BW1" t="s">
        <v>1325</v>
      </c>
      <c r="BX1" t="s">
        <v>1324</v>
      </c>
      <c r="BY1" t="s">
        <v>1323</v>
      </c>
      <c r="BZ1" t="s">
        <v>1322</v>
      </c>
      <c r="CA1" t="s">
        <v>1321</v>
      </c>
      <c r="CB1" t="s">
        <v>1320</v>
      </c>
      <c r="CC1" t="s">
        <v>1319</v>
      </c>
      <c r="CD1" t="s">
        <v>1318</v>
      </c>
      <c r="CE1" t="s">
        <v>1317</v>
      </c>
      <c r="CF1" t="s">
        <v>1316</v>
      </c>
      <c r="CG1" t="s">
        <v>1315</v>
      </c>
      <c r="CH1" t="s">
        <v>1314</v>
      </c>
      <c r="CI1" t="s">
        <v>1313</v>
      </c>
      <c r="CJ1" t="s">
        <v>1312</v>
      </c>
      <c r="CK1" t="s">
        <v>1311</v>
      </c>
      <c r="CL1" t="s">
        <v>1310</v>
      </c>
      <c r="CM1" t="s">
        <v>1309</v>
      </c>
      <c r="CN1" t="s">
        <v>1308</v>
      </c>
      <c r="CO1" t="s">
        <v>1307</v>
      </c>
      <c r="CP1" t="s">
        <v>1306</v>
      </c>
      <c r="CQ1" t="s">
        <v>1305</v>
      </c>
      <c r="CR1" t="s">
        <v>1304</v>
      </c>
      <c r="CS1" t="s">
        <v>1303</v>
      </c>
      <c r="CT1" t="s">
        <v>1302</v>
      </c>
      <c r="CU1" t="s">
        <v>1301</v>
      </c>
      <c r="CV1" t="s">
        <v>1300</v>
      </c>
      <c r="CW1" t="s">
        <v>1299</v>
      </c>
      <c r="CX1" t="s">
        <v>1298</v>
      </c>
      <c r="CY1" t="s">
        <v>1297</v>
      </c>
      <c r="CZ1" t="s">
        <v>1296</v>
      </c>
      <c r="DA1" t="s">
        <v>1295</v>
      </c>
      <c r="DB1" t="s">
        <v>1294</v>
      </c>
      <c r="DC1" t="s">
        <v>1293</v>
      </c>
      <c r="DD1" t="s">
        <v>1292</v>
      </c>
      <c r="DE1" t="s">
        <v>1291</v>
      </c>
      <c r="DF1" t="s">
        <v>1290</v>
      </c>
      <c r="DG1" t="s">
        <v>1289</v>
      </c>
      <c r="DH1" t="s">
        <v>1288</v>
      </c>
      <c r="DI1" t="s">
        <v>1287</v>
      </c>
      <c r="DJ1" t="s">
        <v>1286</v>
      </c>
      <c r="DK1" t="s">
        <v>1285</v>
      </c>
      <c r="DL1" t="s">
        <v>1284</v>
      </c>
      <c r="DM1" t="s">
        <v>1283</v>
      </c>
      <c r="DN1" t="s">
        <v>1282</v>
      </c>
      <c r="DO1" t="s">
        <v>1281</v>
      </c>
      <c r="DP1" t="s">
        <v>1280</v>
      </c>
      <c r="DQ1" t="s">
        <v>1279</v>
      </c>
      <c r="DR1" t="s">
        <v>1278</v>
      </c>
      <c r="DS1" t="s">
        <v>1277</v>
      </c>
      <c r="DT1" t="s">
        <v>1276</v>
      </c>
      <c r="DU1" t="s">
        <v>1275</v>
      </c>
      <c r="DV1" t="s">
        <v>1274</v>
      </c>
      <c r="DW1" t="s">
        <v>1273</v>
      </c>
      <c r="DX1" t="s">
        <v>1272</v>
      </c>
      <c r="DY1" t="s">
        <v>1271</v>
      </c>
      <c r="DZ1" t="s">
        <v>1270</v>
      </c>
      <c r="EA1" t="s">
        <v>1269</v>
      </c>
      <c r="EB1" t="s">
        <v>1268</v>
      </c>
      <c r="EC1" t="s">
        <v>1267</v>
      </c>
      <c r="ED1" t="s">
        <v>1266</v>
      </c>
      <c r="EE1" t="s">
        <v>1265</v>
      </c>
      <c r="EF1" t="s">
        <v>1264</v>
      </c>
      <c r="EG1" t="s">
        <v>1263</v>
      </c>
      <c r="EH1" t="s">
        <v>1262</v>
      </c>
      <c r="EI1" t="s">
        <v>1261</v>
      </c>
      <c r="EJ1" t="s">
        <v>1260</v>
      </c>
      <c r="EK1" t="s">
        <v>1259</v>
      </c>
      <c r="EL1" t="s">
        <v>1258</v>
      </c>
      <c r="EM1" t="s">
        <v>1257</v>
      </c>
      <c r="EN1" t="s">
        <v>1256</v>
      </c>
      <c r="EO1" t="s">
        <v>1255</v>
      </c>
      <c r="EP1" t="s">
        <v>1254</v>
      </c>
      <c r="EQ1" t="s">
        <v>1253</v>
      </c>
      <c r="ER1" t="s">
        <v>1252</v>
      </c>
      <c r="ES1" t="s">
        <v>1251</v>
      </c>
      <c r="ET1" t="s">
        <v>1250</v>
      </c>
      <c r="EU1" t="s">
        <v>1249</v>
      </c>
      <c r="EV1" t="s">
        <v>1248</v>
      </c>
      <c r="EW1" t="s">
        <v>1247</v>
      </c>
      <c r="EX1" t="s">
        <v>1246</v>
      </c>
      <c r="EY1" t="s">
        <v>1245</v>
      </c>
      <c r="EZ1" t="s">
        <v>1244</v>
      </c>
      <c r="FA1" t="s">
        <v>1243</v>
      </c>
      <c r="FB1" t="s">
        <v>1242</v>
      </c>
      <c r="FC1" t="s">
        <v>1241</v>
      </c>
      <c r="FD1" t="s">
        <v>1240</v>
      </c>
      <c r="FE1" t="s">
        <v>1239</v>
      </c>
      <c r="FF1" t="s">
        <v>1238</v>
      </c>
      <c r="FG1" t="s">
        <v>1237</v>
      </c>
      <c r="FH1" t="s">
        <v>1236</v>
      </c>
      <c r="FI1" t="s">
        <v>1235</v>
      </c>
      <c r="FJ1" t="s">
        <v>1234</v>
      </c>
      <c r="FK1" t="s">
        <v>1233</v>
      </c>
      <c r="FL1" t="s">
        <v>1232</v>
      </c>
      <c r="FM1" t="s">
        <v>1231</v>
      </c>
      <c r="FN1" t="s">
        <v>1230</v>
      </c>
      <c r="FO1" t="s">
        <v>1229</v>
      </c>
      <c r="FP1" t="s">
        <v>1228</v>
      </c>
      <c r="FQ1" t="s">
        <v>1227</v>
      </c>
      <c r="FR1" t="s">
        <v>1226</v>
      </c>
      <c r="FS1" t="s">
        <v>1225</v>
      </c>
      <c r="FT1" t="s">
        <v>1224</v>
      </c>
      <c r="FU1" t="s">
        <v>1223</v>
      </c>
      <c r="FV1" t="s">
        <v>1222</v>
      </c>
      <c r="FW1" t="s">
        <v>1221</v>
      </c>
      <c r="FX1" t="s">
        <v>1220</v>
      </c>
      <c r="FY1" t="s">
        <v>1219</v>
      </c>
      <c r="FZ1" t="s">
        <v>1218</v>
      </c>
      <c r="GA1" t="s">
        <v>1217</v>
      </c>
      <c r="GB1" t="s">
        <v>1216</v>
      </c>
      <c r="GC1" t="s">
        <v>1215</v>
      </c>
      <c r="GD1" t="s">
        <v>1214</v>
      </c>
      <c r="GE1" t="s">
        <v>1213</v>
      </c>
      <c r="GF1" t="s">
        <v>1212</v>
      </c>
      <c r="GG1" t="s">
        <v>1211</v>
      </c>
      <c r="GH1" t="s">
        <v>1210</v>
      </c>
      <c r="GI1" t="s">
        <v>1209</v>
      </c>
      <c r="GJ1" t="s">
        <v>1208</v>
      </c>
      <c r="GK1" t="s">
        <v>1207</v>
      </c>
      <c r="GL1" t="s">
        <v>1206</v>
      </c>
      <c r="GM1" t="s">
        <v>1205</v>
      </c>
      <c r="GN1" t="s">
        <v>1204</v>
      </c>
      <c r="GO1" t="s">
        <v>1203</v>
      </c>
      <c r="GP1" t="s">
        <v>1202</v>
      </c>
      <c r="GQ1" t="s">
        <v>1201</v>
      </c>
      <c r="GR1" t="s">
        <v>1200</v>
      </c>
      <c r="GS1" t="s">
        <v>1199</v>
      </c>
      <c r="GT1" t="s">
        <v>1198</v>
      </c>
      <c r="GU1" t="s">
        <v>1197</v>
      </c>
      <c r="GV1" t="s">
        <v>1196</v>
      </c>
      <c r="GW1" t="s">
        <v>1195</v>
      </c>
      <c r="GX1" t="s">
        <v>1194</v>
      </c>
      <c r="GY1" t="s">
        <v>1193</v>
      </c>
      <c r="GZ1" t="s">
        <v>1192</v>
      </c>
      <c r="HA1" t="s">
        <v>1191</v>
      </c>
      <c r="HB1" t="s">
        <v>1190</v>
      </c>
      <c r="HC1" t="s">
        <v>1189</v>
      </c>
      <c r="HD1" t="s">
        <v>1188</v>
      </c>
      <c r="HE1" t="s">
        <v>1187</v>
      </c>
      <c r="HF1" t="s">
        <v>1186</v>
      </c>
      <c r="HG1" t="s">
        <v>1185</v>
      </c>
      <c r="HH1" t="s">
        <v>1184</v>
      </c>
      <c r="HI1" t="s">
        <v>1183</v>
      </c>
      <c r="HJ1" t="s">
        <v>1182</v>
      </c>
      <c r="HK1" t="s">
        <v>1181</v>
      </c>
      <c r="HL1" t="s">
        <v>1180</v>
      </c>
      <c r="HM1" t="s">
        <v>1179</v>
      </c>
      <c r="HN1" t="s">
        <v>1178</v>
      </c>
      <c r="HO1" t="s">
        <v>1177</v>
      </c>
      <c r="HP1" t="s">
        <v>1176</v>
      </c>
      <c r="HQ1" t="s">
        <v>1175</v>
      </c>
      <c r="HR1" t="s">
        <v>1174</v>
      </c>
      <c r="HS1" t="s">
        <v>1173</v>
      </c>
      <c r="HT1" t="s">
        <v>1172</v>
      </c>
      <c r="HU1" t="s">
        <v>1171</v>
      </c>
      <c r="HV1" t="s">
        <v>1170</v>
      </c>
      <c r="HW1" t="s">
        <v>1169</v>
      </c>
      <c r="HX1" t="s">
        <v>1168</v>
      </c>
      <c r="HY1" t="s">
        <v>1167</v>
      </c>
      <c r="HZ1" t="s">
        <v>1166</v>
      </c>
      <c r="IA1" t="s">
        <v>1165</v>
      </c>
      <c r="IB1" t="s">
        <v>1164</v>
      </c>
      <c r="IC1" t="s">
        <v>1163</v>
      </c>
    </row>
    <row r="2" spans="1:237">
      <c r="A2" t="s">
        <v>1162</v>
      </c>
      <c r="B2" t="s">
        <v>1136</v>
      </c>
      <c r="C2" t="str">
        <f>"220401"</f>
        <v>220401</v>
      </c>
      <c r="D2" t="s">
        <v>1161</v>
      </c>
      <c r="E2">
        <v>1</v>
      </c>
      <c r="F2">
        <v>1229</v>
      </c>
      <c r="G2">
        <v>933</v>
      </c>
      <c r="H2">
        <v>169</v>
      </c>
      <c r="I2">
        <v>764</v>
      </c>
      <c r="J2">
        <v>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763</v>
      </c>
      <c r="T2">
        <v>0</v>
      </c>
      <c r="U2">
        <v>0</v>
      </c>
      <c r="V2">
        <v>763</v>
      </c>
      <c r="W2">
        <v>5</v>
      </c>
      <c r="X2">
        <v>3</v>
      </c>
      <c r="Y2">
        <v>2</v>
      </c>
      <c r="Z2">
        <v>0</v>
      </c>
      <c r="AA2">
        <v>758</v>
      </c>
      <c r="AB2">
        <v>132</v>
      </c>
      <c r="AC2">
        <v>37</v>
      </c>
      <c r="AD2">
        <v>7</v>
      </c>
      <c r="AE2">
        <v>25</v>
      </c>
      <c r="AF2">
        <v>8</v>
      </c>
      <c r="AG2">
        <v>5</v>
      </c>
      <c r="AH2">
        <v>5</v>
      </c>
      <c r="AI2">
        <v>4</v>
      </c>
      <c r="AJ2">
        <v>1</v>
      </c>
      <c r="AK2">
        <v>9</v>
      </c>
      <c r="AL2">
        <v>2</v>
      </c>
      <c r="AM2">
        <v>0</v>
      </c>
      <c r="AN2">
        <v>7</v>
      </c>
      <c r="AO2">
        <v>1</v>
      </c>
      <c r="AP2">
        <v>2</v>
      </c>
      <c r="AQ2">
        <v>0</v>
      </c>
      <c r="AR2">
        <v>6</v>
      </c>
      <c r="AS2">
        <v>4</v>
      </c>
      <c r="AT2">
        <v>0</v>
      </c>
      <c r="AU2">
        <v>1</v>
      </c>
      <c r="AV2">
        <v>2</v>
      </c>
      <c r="AW2">
        <v>2</v>
      </c>
      <c r="AX2">
        <v>1</v>
      </c>
      <c r="AY2">
        <v>2</v>
      </c>
      <c r="AZ2">
        <v>1</v>
      </c>
      <c r="BA2">
        <v>132</v>
      </c>
      <c r="BB2">
        <v>286</v>
      </c>
      <c r="BC2">
        <v>70</v>
      </c>
      <c r="BD2">
        <v>25</v>
      </c>
      <c r="BE2">
        <v>51</v>
      </c>
      <c r="BF2">
        <v>6</v>
      </c>
      <c r="BG2">
        <v>9</v>
      </c>
      <c r="BH2">
        <v>23</v>
      </c>
      <c r="BI2">
        <v>1</v>
      </c>
      <c r="BJ2">
        <v>3</v>
      </c>
      <c r="BK2">
        <v>11</v>
      </c>
      <c r="BL2">
        <v>7</v>
      </c>
      <c r="BM2">
        <v>2</v>
      </c>
      <c r="BN2">
        <v>47</v>
      </c>
      <c r="BO2">
        <v>0</v>
      </c>
      <c r="BP2">
        <v>5</v>
      </c>
      <c r="BQ2">
        <v>4</v>
      </c>
      <c r="BR2">
        <v>0</v>
      </c>
      <c r="BS2">
        <v>6</v>
      </c>
      <c r="BT2">
        <v>5</v>
      </c>
      <c r="BU2">
        <v>3</v>
      </c>
      <c r="BV2">
        <v>0</v>
      </c>
      <c r="BW2">
        <v>3</v>
      </c>
      <c r="BX2">
        <v>0</v>
      </c>
      <c r="BY2">
        <v>2</v>
      </c>
      <c r="BZ2">
        <v>3</v>
      </c>
      <c r="CA2">
        <v>286</v>
      </c>
      <c r="CB2">
        <v>30</v>
      </c>
      <c r="CC2">
        <v>13</v>
      </c>
      <c r="CD2">
        <v>1</v>
      </c>
      <c r="CE2">
        <v>2</v>
      </c>
      <c r="CF2">
        <v>0</v>
      </c>
      <c r="CG2">
        <v>6</v>
      </c>
      <c r="CH2">
        <v>3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3</v>
      </c>
      <c r="CP2">
        <v>0</v>
      </c>
      <c r="CQ2">
        <v>1</v>
      </c>
      <c r="CR2">
        <v>30</v>
      </c>
      <c r="CS2">
        <v>41</v>
      </c>
      <c r="CT2">
        <v>22</v>
      </c>
      <c r="CU2">
        <v>5</v>
      </c>
      <c r="CV2">
        <v>3</v>
      </c>
      <c r="CW2">
        <v>0</v>
      </c>
      <c r="CX2">
        <v>1</v>
      </c>
      <c r="CY2">
        <v>1</v>
      </c>
      <c r="CZ2">
        <v>1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2</v>
      </c>
      <c r="DL2">
        <v>0</v>
      </c>
      <c r="DM2">
        <v>0</v>
      </c>
      <c r="DN2">
        <v>1</v>
      </c>
      <c r="DO2">
        <v>0</v>
      </c>
      <c r="DP2">
        <v>0</v>
      </c>
      <c r="DQ2">
        <v>2</v>
      </c>
      <c r="DR2">
        <v>41</v>
      </c>
      <c r="DS2">
        <v>12</v>
      </c>
      <c r="DT2">
        <v>1</v>
      </c>
      <c r="DU2">
        <v>2</v>
      </c>
      <c r="DV2">
        <v>6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12</v>
      </c>
      <c r="ES2">
        <v>38</v>
      </c>
      <c r="ET2">
        <v>15</v>
      </c>
      <c r="EU2">
        <v>8</v>
      </c>
      <c r="EV2">
        <v>3</v>
      </c>
      <c r="EW2">
        <v>2</v>
      </c>
      <c r="EX2">
        <v>0</v>
      </c>
      <c r="EY2">
        <v>0</v>
      </c>
      <c r="EZ2">
        <v>2</v>
      </c>
      <c r="FA2">
        <v>0</v>
      </c>
      <c r="FB2">
        <v>2</v>
      </c>
      <c r="FC2">
        <v>0</v>
      </c>
      <c r="FD2">
        <v>1</v>
      </c>
      <c r="FE2">
        <v>0</v>
      </c>
      <c r="FF2">
        <v>1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1</v>
      </c>
      <c r="FQ2">
        <v>38</v>
      </c>
      <c r="FR2">
        <v>96</v>
      </c>
      <c r="FS2">
        <v>27</v>
      </c>
      <c r="FT2">
        <v>20</v>
      </c>
      <c r="FU2">
        <v>4</v>
      </c>
      <c r="FV2">
        <v>4</v>
      </c>
      <c r="FW2">
        <v>5</v>
      </c>
      <c r="FX2">
        <v>1</v>
      </c>
      <c r="FY2">
        <v>1</v>
      </c>
      <c r="FZ2">
        <v>4</v>
      </c>
      <c r="GA2">
        <v>1</v>
      </c>
      <c r="GB2">
        <v>0</v>
      </c>
      <c r="GC2">
        <v>6</v>
      </c>
      <c r="GD2">
        <v>2</v>
      </c>
      <c r="GE2">
        <v>0</v>
      </c>
      <c r="GF2">
        <v>2</v>
      </c>
      <c r="GG2">
        <v>8</v>
      </c>
      <c r="GH2">
        <v>2</v>
      </c>
      <c r="GI2">
        <v>0</v>
      </c>
      <c r="GJ2">
        <v>1</v>
      </c>
      <c r="GK2">
        <v>2</v>
      </c>
      <c r="GL2">
        <v>4</v>
      </c>
      <c r="GM2">
        <v>2</v>
      </c>
      <c r="GN2">
        <v>96</v>
      </c>
      <c r="GO2">
        <v>114</v>
      </c>
      <c r="GP2">
        <v>65</v>
      </c>
      <c r="GQ2">
        <v>14</v>
      </c>
      <c r="GR2">
        <v>0</v>
      </c>
      <c r="GS2">
        <v>1</v>
      </c>
      <c r="GT2">
        <v>1</v>
      </c>
      <c r="GU2">
        <v>4</v>
      </c>
      <c r="GV2">
        <v>0</v>
      </c>
      <c r="GW2">
        <v>0</v>
      </c>
      <c r="GX2">
        <v>3</v>
      </c>
      <c r="GY2">
        <v>0</v>
      </c>
      <c r="GZ2">
        <v>0</v>
      </c>
      <c r="HA2">
        <v>1</v>
      </c>
      <c r="HB2">
        <v>4</v>
      </c>
      <c r="HC2">
        <v>2</v>
      </c>
      <c r="HD2">
        <v>2</v>
      </c>
      <c r="HE2">
        <v>9</v>
      </c>
      <c r="HF2">
        <v>1</v>
      </c>
      <c r="HG2">
        <v>4</v>
      </c>
      <c r="HH2">
        <v>0</v>
      </c>
      <c r="HI2">
        <v>3</v>
      </c>
      <c r="HJ2">
        <v>114</v>
      </c>
      <c r="HK2">
        <v>9</v>
      </c>
      <c r="HL2">
        <v>3</v>
      </c>
      <c r="HM2">
        <v>1</v>
      </c>
      <c r="HN2">
        <v>3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9</v>
      </c>
    </row>
    <row r="3" spans="1:237">
      <c r="A3" t="s">
        <v>1160</v>
      </c>
      <c r="B3" t="s">
        <v>1136</v>
      </c>
      <c r="C3" t="str">
        <f>"220401"</f>
        <v>220401</v>
      </c>
      <c r="D3" t="s">
        <v>549</v>
      </c>
      <c r="E3">
        <v>2</v>
      </c>
      <c r="F3">
        <v>926</v>
      </c>
      <c r="G3">
        <v>692</v>
      </c>
      <c r="H3">
        <v>136</v>
      </c>
      <c r="I3">
        <v>556</v>
      </c>
      <c r="J3">
        <v>1</v>
      </c>
      <c r="K3">
        <v>16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556</v>
      </c>
      <c r="T3">
        <v>0</v>
      </c>
      <c r="U3">
        <v>0</v>
      </c>
      <c r="V3">
        <v>556</v>
      </c>
      <c r="W3">
        <v>13</v>
      </c>
      <c r="X3">
        <v>5</v>
      </c>
      <c r="Y3">
        <v>8</v>
      </c>
      <c r="Z3">
        <v>0</v>
      </c>
      <c r="AA3">
        <v>543</v>
      </c>
      <c r="AB3">
        <v>175</v>
      </c>
      <c r="AC3">
        <v>58</v>
      </c>
      <c r="AD3">
        <v>11</v>
      </c>
      <c r="AE3">
        <v>35</v>
      </c>
      <c r="AF3">
        <v>19</v>
      </c>
      <c r="AG3">
        <v>0</v>
      </c>
      <c r="AH3">
        <v>4</v>
      </c>
      <c r="AI3">
        <v>3</v>
      </c>
      <c r="AJ3">
        <v>1</v>
      </c>
      <c r="AK3">
        <v>15</v>
      </c>
      <c r="AL3">
        <v>3</v>
      </c>
      <c r="AM3">
        <v>3</v>
      </c>
      <c r="AN3">
        <v>1</v>
      </c>
      <c r="AO3">
        <v>2</v>
      </c>
      <c r="AP3">
        <v>2</v>
      </c>
      <c r="AQ3">
        <v>1</v>
      </c>
      <c r="AR3">
        <v>1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2</v>
      </c>
      <c r="AZ3">
        <v>12</v>
      </c>
      <c r="BA3">
        <v>175</v>
      </c>
      <c r="BB3">
        <v>190</v>
      </c>
      <c r="BC3">
        <v>31</v>
      </c>
      <c r="BD3">
        <v>18</v>
      </c>
      <c r="BE3">
        <v>25</v>
      </c>
      <c r="BF3">
        <v>5</v>
      </c>
      <c r="BG3">
        <v>3</v>
      </c>
      <c r="BH3">
        <v>28</v>
      </c>
      <c r="BI3">
        <v>1</v>
      </c>
      <c r="BJ3">
        <v>4</v>
      </c>
      <c r="BK3">
        <v>11</v>
      </c>
      <c r="BL3">
        <v>4</v>
      </c>
      <c r="BM3">
        <v>2</v>
      </c>
      <c r="BN3">
        <v>40</v>
      </c>
      <c r="BO3">
        <v>0</v>
      </c>
      <c r="BP3">
        <v>4</v>
      </c>
      <c r="BQ3">
        <v>4</v>
      </c>
      <c r="BR3">
        <v>0</v>
      </c>
      <c r="BS3">
        <v>5</v>
      </c>
      <c r="BT3">
        <v>1</v>
      </c>
      <c r="BU3">
        <v>0</v>
      </c>
      <c r="BV3">
        <v>0</v>
      </c>
      <c r="BW3">
        <v>1</v>
      </c>
      <c r="BX3">
        <v>0</v>
      </c>
      <c r="BY3">
        <v>1</v>
      </c>
      <c r="BZ3">
        <v>2</v>
      </c>
      <c r="CA3">
        <v>190</v>
      </c>
      <c r="CB3">
        <v>24</v>
      </c>
      <c r="CC3">
        <v>7</v>
      </c>
      <c r="CD3">
        <v>0</v>
      </c>
      <c r="CE3">
        <v>3</v>
      </c>
      <c r="CF3">
        <v>6</v>
      </c>
      <c r="CG3">
        <v>0</v>
      </c>
      <c r="CH3">
        <v>1</v>
      </c>
      <c r="CI3">
        <v>2</v>
      </c>
      <c r="CJ3">
        <v>1</v>
      </c>
      <c r="CK3">
        <v>0</v>
      </c>
      <c r="CL3">
        <v>1</v>
      </c>
      <c r="CM3">
        <v>0</v>
      </c>
      <c r="CN3">
        <v>1</v>
      </c>
      <c r="CO3">
        <v>1</v>
      </c>
      <c r="CP3">
        <v>1</v>
      </c>
      <c r="CQ3">
        <v>0</v>
      </c>
      <c r="CR3">
        <v>24</v>
      </c>
      <c r="CS3">
        <v>28</v>
      </c>
      <c r="CT3">
        <v>15</v>
      </c>
      <c r="CU3">
        <v>7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1</v>
      </c>
      <c r="DI3">
        <v>0</v>
      </c>
      <c r="DJ3">
        <v>0</v>
      </c>
      <c r="DK3">
        <v>1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28</v>
      </c>
      <c r="DS3">
        <v>16</v>
      </c>
      <c r="DT3">
        <v>1</v>
      </c>
      <c r="DU3">
        <v>0</v>
      </c>
      <c r="DV3">
        <v>9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1</v>
      </c>
      <c r="EM3">
        <v>3</v>
      </c>
      <c r="EN3">
        <v>0</v>
      </c>
      <c r="EO3">
        <v>0</v>
      </c>
      <c r="EP3">
        <v>0</v>
      </c>
      <c r="EQ3">
        <v>0</v>
      </c>
      <c r="ER3">
        <v>16</v>
      </c>
      <c r="ES3">
        <v>30</v>
      </c>
      <c r="ET3">
        <v>17</v>
      </c>
      <c r="EU3">
        <v>2</v>
      </c>
      <c r="EV3">
        <v>1</v>
      </c>
      <c r="EW3">
        <v>2</v>
      </c>
      <c r="EX3">
        <v>0</v>
      </c>
      <c r="EY3">
        <v>0</v>
      </c>
      <c r="EZ3">
        <v>0</v>
      </c>
      <c r="FA3">
        <v>0</v>
      </c>
      <c r="FB3">
        <v>3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2</v>
      </c>
      <c r="FO3">
        <v>0</v>
      </c>
      <c r="FP3">
        <v>1</v>
      </c>
      <c r="FQ3">
        <v>30</v>
      </c>
      <c r="FR3">
        <v>39</v>
      </c>
      <c r="FS3">
        <v>9</v>
      </c>
      <c r="FT3">
        <v>14</v>
      </c>
      <c r="FU3">
        <v>1</v>
      </c>
      <c r="FV3">
        <v>0</v>
      </c>
      <c r="FW3">
        <v>3</v>
      </c>
      <c r="FX3">
        <v>0</v>
      </c>
      <c r="FY3">
        <v>0</v>
      </c>
      <c r="FZ3">
        <v>2</v>
      </c>
      <c r="GA3">
        <v>0</v>
      </c>
      <c r="GB3">
        <v>0</v>
      </c>
      <c r="GC3">
        <v>3</v>
      </c>
      <c r="GD3">
        <v>3</v>
      </c>
      <c r="GE3">
        <v>0</v>
      </c>
      <c r="GF3">
        <v>0</v>
      </c>
      <c r="GG3">
        <v>3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39</v>
      </c>
      <c r="GO3">
        <v>36</v>
      </c>
      <c r="GP3">
        <v>18</v>
      </c>
      <c r="GQ3">
        <v>6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0</v>
      </c>
      <c r="HA3">
        <v>0</v>
      </c>
      <c r="HB3">
        <v>3</v>
      </c>
      <c r="HC3">
        <v>0</v>
      </c>
      <c r="HD3">
        <v>0</v>
      </c>
      <c r="HE3">
        <v>1</v>
      </c>
      <c r="HF3">
        <v>1</v>
      </c>
      <c r="HG3">
        <v>0</v>
      </c>
      <c r="HH3">
        <v>1</v>
      </c>
      <c r="HI3">
        <v>3</v>
      </c>
      <c r="HJ3">
        <v>36</v>
      </c>
      <c r="HK3">
        <v>5</v>
      </c>
      <c r="HL3">
        <v>0</v>
      </c>
      <c r="HM3">
        <v>0</v>
      </c>
      <c r="HN3">
        <v>3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5</v>
      </c>
    </row>
    <row r="4" spans="1:237">
      <c r="A4" t="s">
        <v>1159</v>
      </c>
      <c r="B4" t="s">
        <v>1136</v>
      </c>
      <c r="C4" t="str">
        <f>"220401"</f>
        <v>220401</v>
      </c>
      <c r="D4" t="s">
        <v>1158</v>
      </c>
      <c r="E4">
        <v>3</v>
      </c>
      <c r="F4">
        <v>2020</v>
      </c>
      <c r="G4">
        <v>1531</v>
      </c>
      <c r="H4">
        <v>408</v>
      </c>
      <c r="I4">
        <v>1123</v>
      </c>
      <c r="J4">
        <v>1</v>
      </c>
      <c r="K4">
        <v>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1123</v>
      </c>
      <c r="T4">
        <v>0</v>
      </c>
      <c r="U4">
        <v>0</v>
      </c>
      <c r="V4">
        <v>1123</v>
      </c>
      <c r="W4">
        <v>18</v>
      </c>
      <c r="X4">
        <v>12</v>
      </c>
      <c r="Y4">
        <v>6</v>
      </c>
      <c r="Z4">
        <v>0</v>
      </c>
      <c r="AA4">
        <v>1105</v>
      </c>
      <c r="AB4">
        <v>320</v>
      </c>
      <c r="AC4">
        <v>78</v>
      </c>
      <c r="AD4">
        <v>30</v>
      </c>
      <c r="AE4">
        <v>91</v>
      </c>
      <c r="AF4">
        <v>29</v>
      </c>
      <c r="AG4">
        <v>4</v>
      </c>
      <c r="AH4">
        <v>8</v>
      </c>
      <c r="AI4">
        <v>3</v>
      </c>
      <c r="AJ4">
        <v>1</v>
      </c>
      <c r="AK4">
        <v>35</v>
      </c>
      <c r="AL4">
        <v>0</v>
      </c>
      <c r="AM4">
        <v>3</v>
      </c>
      <c r="AN4">
        <v>6</v>
      </c>
      <c r="AO4">
        <v>1</v>
      </c>
      <c r="AP4">
        <v>5</v>
      </c>
      <c r="AQ4">
        <v>3</v>
      </c>
      <c r="AR4">
        <v>4</v>
      </c>
      <c r="AS4">
        <v>3</v>
      </c>
      <c r="AT4">
        <v>0</v>
      </c>
      <c r="AU4">
        <v>2</v>
      </c>
      <c r="AV4">
        <v>2</v>
      </c>
      <c r="AW4">
        <v>2</v>
      </c>
      <c r="AX4">
        <v>2</v>
      </c>
      <c r="AY4">
        <v>1</v>
      </c>
      <c r="AZ4">
        <v>7</v>
      </c>
      <c r="BA4">
        <v>320</v>
      </c>
      <c r="BB4">
        <v>460</v>
      </c>
      <c r="BC4">
        <v>98</v>
      </c>
      <c r="BD4">
        <v>38</v>
      </c>
      <c r="BE4">
        <v>71</v>
      </c>
      <c r="BF4">
        <v>12</v>
      </c>
      <c r="BG4">
        <v>9</v>
      </c>
      <c r="BH4">
        <v>39</v>
      </c>
      <c r="BI4">
        <v>1</v>
      </c>
      <c r="BJ4">
        <v>4</v>
      </c>
      <c r="BK4">
        <v>21</v>
      </c>
      <c r="BL4">
        <v>12</v>
      </c>
      <c r="BM4">
        <v>3</v>
      </c>
      <c r="BN4">
        <v>122</v>
      </c>
      <c r="BO4">
        <v>2</v>
      </c>
      <c r="BP4">
        <v>6</v>
      </c>
      <c r="BQ4">
        <v>3</v>
      </c>
      <c r="BR4">
        <v>0</v>
      </c>
      <c r="BS4">
        <v>8</v>
      </c>
      <c r="BT4">
        <v>1</v>
      </c>
      <c r="BU4">
        <v>1</v>
      </c>
      <c r="BV4">
        <v>3</v>
      </c>
      <c r="BW4">
        <v>2</v>
      </c>
      <c r="BX4">
        <v>1</v>
      </c>
      <c r="BY4">
        <v>0</v>
      </c>
      <c r="BZ4">
        <v>3</v>
      </c>
      <c r="CA4">
        <v>460</v>
      </c>
      <c r="CB4">
        <v>44</v>
      </c>
      <c r="CC4">
        <v>14</v>
      </c>
      <c r="CD4">
        <v>2</v>
      </c>
      <c r="CE4">
        <v>6</v>
      </c>
      <c r="CF4">
        <v>1</v>
      </c>
      <c r="CG4">
        <v>16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3</v>
      </c>
      <c r="CR4">
        <v>44</v>
      </c>
      <c r="CS4">
        <v>41</v>
      </c>
      <c r="CT4">
        <v>18</v>
      </c>
      <c r="CU4">
        <v>3</v>
      </c>
      <c r="CV4">
        <v>3</v>
      </c>
      <c r="CW4">
        <v>4</v>
      </c>
      <c r="CX4">
        <v>1</v>
      </c>
      <c r="CY4">
        <v>1</v>
      </c>
      <c r="CZ4">
        <v>0</v>
      </c>
      <c r="DA4">
        <v>1</v>
      </c>
      <c r="DB4">
        <v>0</v>
      </c>
      <c r="DC4">
        <v>1</v>
      </c>
      <c r="DD4">
        <v>0</v>
      </c>
      <c r="DE4">
        <v>0</v>
      </c>
      <c r="DF4">
        <v>1</v>
      </c>
      <c r="DG4">
        <v>0</v>
      </c>
      <c r="DH4">
        <v>1</v>
      </c>
      <c r="DI4">
        <v>1</v>
      </c>
      <c r="DJ4">
        <v>0</v>
      </c>
      <c r="DK4">
        <v>3</v>
      </c>
      <c r="DL4">
        <v>0</v>
      </c>
      <c r="DM4">
        <v>0</v>
      </c>
      <c r="DN4">
        <v>1</v>
      </c>
      <c r="DO4">
        <v>1</v>
      </c>
      <c r="DP4">
        <v>1</v>
      </c>
      <c r="DQ4">
        <v>0</v>
      </c>
      <c r="DR4">
        <v>41</v>
      </c>
      <c r="DS4">
        <v>15</v>
      </c>
      <c r="DT4">
        <v>0</v>
      </c>
      <c r="DU4">
        <v>3</v>
      </c>
      <c r="DV4">
        <v>5</v>
      </c>
      <c r="DW4">
        <v>2</v>
      </c>
      <c r="DX4">
        <v>1</v>
      </c>
      <c r="DY4">
        <v>0</v>
      </c>
      <c r="DZ4">
        <v>1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15</v>
      </c>
      <c r="ES4">
        <v>65</v>
      </c>
      <c r="ET4">
        <v>31</v>
      </c>
      <c r="EU4">
        <v>3</v>
      </c>
      <c r="EV4">
        <v>10</v>
      </c>
      <c r="EW4">
        <v>6</v>
      </c>
      <c r="EX4">
        <v>2</v>
      </c>
      <c r="EY4">
        <v>0</v>
      </c>
      <c r="EZ4">
        <v>2</v>
      </c>
      <c r="FA4">
        <v>1</v>
      </c>
      <c r="FB4">
        <v>1</v>
      </c>
      <c r="FC4">
        <v>0</v>
      </c>
      <c r="FD4">
        <v>0</v>
      </c>
      <c r="FE4">
        <v>4</v>
      </c>
      <c r="FF4">
        <v>0</v>
      </c>
      <c r="FG4">
        <v>0</v>
      </c>
      <c r="FH4">
        <v>1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2</v>
      </c>
      <c r="FP4">
        <v>1</v>
      </c>
      <c r="FQ4">
        <v>65</v>
      </c>
      <c r="FR4">
        <v>88</v>
      </c>
      <c r="FS4">
        <v>20</v>
      </c>
      <c r="FT4">
        <v>24</v>
      </c>
      <c r="FU4">
        <v>3</v>
      </c>
      <c r="FV4">
        <v>2</v>
      </c>
      <c r="FW4">
        <v>7</v>
      </c>
      <c r="FX4">
        <v>0</v>
      </c>
      <c r="FY4">
        <v>4</v>
      </c>
      <c r="FZ4">
        <v>1</v>
      </c>
      <c r="GA4">
        <v>1</v>
      </c>
      <c r="GB4">
        <v>1</v>
      </c>
      <c r="GC4">
        <v>2</v>
      </c>
      <c r="GD4">
        <v>2</v>
      </c>
      <c r="GE4">
        <v>1</v>
      </c>
      <c r="GF4">
        <v>0</v>
      </c>
      <c r="GG4">
        <v>5</v>
      </c>
      <c r="GH4">
        <v>3</v>
      </c>
      <c r="GI4">
        <v>1</v>
      </c>
      <c r="GJ4">
        <v>0</v>
      </c>
      <c r="GK4">
        <v>0</v>
      </c>
      <c r="GL4">
        <v>4</v>
      </c>
      <c r="GM4">
        <v>7</v>
      </c>
      <c r="GN4">
        <v>88</v>
      </c>
      <c r="GO4">
        <v>63</v>
      </c>
      <c r="GP4">
        <v>41</v>
      </c>
      <c r="GQ4">
        <v>5</v>
      </c>
      <c r="GR4">
        <v>2</v>
      </c>
      <c r="GS4">
        <v>0</v>
      </c>
      <c r="GT4">
        <v>2</v>
      </c>
      <c r="GU4">
        <v>0</v>
      </c>
      <c r="GV4">
        <v>1</v>
      </c>
      <c r="GW4">
        <v>1</v>
      </c>
      <c r="GX4">
        <v>1</v>
      </c>
      <c r="GY4">
        <v>1</v>
      </c>
      <c r="GZ4">
        <v>0</v>
      </c>
      <c r="HA4">
        <v>0</v>
      </c>
      <c r="HB4">
        <v>4</v>
      </c>
      <c r="HC4">
        <v>0</v>
      </c>
      <c r="HD4">
        <v>0</v>
      </c>
      <c r="HE4">
        <v>4</v>
      </c>
      <c r="HF4">
        <v>0</v>
      </c>
      <c r="HG4">
        <v>0</v>
      </c>
      <c r="HH4">
        <v>0</v>
      </c>
      <c r="HI4">
        <v>1</v>
      </c>
      <c r="HJ4">
        <v>63</v>
      </c>
      <c r="HK4">
        <v>9</v>
      </c>
      <c r="HL4">
        <v>2</v>
      </c>
      <c r="HM4">
        <v>2</v>
      </c>
      <c r="HN4">
        <v>2</v>
      </c>
      <c r="HO4">
        <v>1</v>
      </c>
      <c r="HP4">
        <v>1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9</v>
      </c>
    </row>
    <row r="5" spans="1:237">
      <c r="A5" t="s">
        <v>1157</v>
      </c>
      <c r="B5" t="s">
        <v>1136</v>
      </c>
      <c r="C5" t="str">
        <f>"220401"</f>
        <v>220401</v>
      </c>
      <c r="D5" t="s">
        <v>1156</v>
      </c>
      <c r="E5">
        <v>4</v>
      </c>
      <c r="F5">
        <v>1022</v>
      </c>
      <c r="G5">
        <v>773</v>
      </c>
      <c r="H5">
        <v>151</v>
      </c>
      <c r="I5">
        <v>621</v>
      </c>
      <c r="J5">
        <v>2</v>
      </c>
      <c r="K5">
        <v>11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616</v>
      </c>
      <c r="T5">
        <v>0</v>
      </c>
      <c r="U5">
        <v>0</v>
      </c>
      <c r="V5">
        <v>616</v>
      </c>
      <c r="W5">
        <v>9</v>
      </c>
      <c r="X5">
        <v>6</v>
      </c>
      <c r="Y5">
        <v>3</v>
      </c>
      <c r="Z5">
        <v>0</v>
      </c>
      <c r="AA5">
        <v>607</v>
      </c>
      <c r="AB5">
        <v>171</v>
      </c>
      <c r="AC5">
        <v>53</v>
      </c>
      <c r="AD5">
        <v>9</v>
      </c>
      <c r="AE5">
        <v>44</v>
      </c>
      <c r="AF5">
        <v>7</v>
      </c>
      <c r="AG5">
        <v>5</v>
      </c>
      <c r="AH5">
        <v>7</v>
      </c>
      <c r="AI5">
        <v>5</v>
      </c>
      <c r="AJ5">
        <v>3</v>
      </c>
      <c r="AK5">
        <v>16</v>
      </c>
      <c r="AL5">
        <v>0</v>
      </c>
      <c r="AM5">
        <v>2</v>
      </c>
      <c r="AN5">
        <v>1</v>
      </c>
      <c r="AO5">
        <v>0</v>
      </c>
      <c r="AP5">
        <v>3</v>
      </c>
      <c r="AQ5">
        <v>3</v>
      </c>
      <c r="AR5">
        <v>1</v>
      </c>
      <c r="AS5">
        <v>5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5</v>
      </c>
      <c r="BA5">
        <v>171</v>
      </c>
      <c r="BB5">
        <v>236</v>
      </c>
      <c r="BC5">
        <v>58</v>
      </c>
      <c r="BD5">
        <v>17</v>
      </c>
      <c r="BE5">
        <v>29</v>
      </c>
      <c r="BF5">
        <v>4</v>
      </c>
      <c r="BG5">
        <v>6</v>
      </c>
      <c r="BH5">
        <v>16</v>
      </c>
      <c r="BI5">
        <v>1</v>
      </c>
      <c r="BJ5">
        <v>4</v>
      </c>
      <c r="BK5">
        <v>10</v>
      </c>
      <c r="BL5">
        <v>11</v>
      </c>
      <c r="BM5">
        <v>2</v>
      </c>
      <c r="BN5">
        <v>64</v>
      </c>
      <c r="BO5">
        <v>1</v>
      </c>
      <c r="BP5">
        <v>3</v>
      </c>
      <c r="BQ5">
        <v>0</v>
      </c>
      <c r="BR5">
        <v>0</v>
      </c>
      <c r="BS5">
        <v>1</v>
      </c>
      <c r="BT5">
        <v>1</v>
      </c>
      <c r="BU5">
        <v>0</v>
      </c>
      <c r="BV5">
        <v>3</v>
      </c>
      <c r="BW5">
        <v>0</v>
      </c>
      <c r="BX5">
        <v>1</v>
      </c>
      <c r="BY5">
        <v>2</v>
      </c>
      <c r="BZ5">
        <v>2</v>
      </c>
      <c r="CA5">
        <v>236</v>
      </c>
      <c r="CB5">
        <v>28</v>
      </c>
      <c r="CC5">
        <v>15</v>
      </c>
      <c r="CD5">
        <v>3</v>
      </c>
      <c r="CE5">
        <v>1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2</v>
      </c>
      <c r="CQ5">
        <v>5</v>
      </c>
      <c r="CR5">
        <v>28</v>
      </c>
      <c r="CS5">
        <v>17</v>
      </c>
      <c r="CT5">
        <v>7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1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2</v>
      </c>
      <c r="DL5">
        <v>2</v>
      </c>
      <c r="DM5">
        <v>0</v>
      </c>
      <c r="DN5">
        <v>0</v>
      </c>
      <c r="DO5">
        <v>1</v>
      </c>
      <c r="DP5">
        <v>0</v>
      </c>
      <c r="DQ5">
        <v>2</v>
      </c>
      <c r="DR5">
        <v>17</v>
      </c>
      <c r="DS5">
        <v>16</v>
      </c>
      <c r="DT5">
        <v>1</v>
      </c>
      <c r="DU5">
        <v>1</v>
      </c>
      <c r="DV5">
        <v>9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16</v>
      </c>
      <c r="ES5">
        <v>37</v>
      </c>
      <c r="ET5">
        <v>18</v>
      </c>
      <c r="EU5">
        <v>2</v>
      </c>
      <c r="EV5">
        <v>4</v>
      </c>
      <c r="EW5">
        <v>2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1</v>
      </c>
      <c r="FG5">
        <v>2</v>
      </c>
      <c r="FH5">
        <v>0</v>
      </c>
      <c r="FI5">
        <v>1</v>
      </c>
      <c r="FJ5">
        <v>2</v>
      </c>
      <c r="FK5">
        <v>0</v>
      </c>
      <c r="FL5">
        <v>1</v>
      </c>
      <c r="FM5">
        <v>0</v>
      </c>
      <c r="FN5">
        <v>1</v>
      </c>
      <c r="FO5">
        <v>0</v>
      </c>
      <c r="FP5">
        <v>2</v>
      </c>
      <c r="FQ5">
        <v>37</v>
      </c>
      <c r="FR5">
        <v>35</v>
      </c>
      <c r="FS5">
        <v>6</v>
      </c>
      <c r="FT5">
        <v>8</v>
      </c>
      <c r="FU5">
        <v>3</v>
      </c>
      <c r="FV5">
        <v>4</v>
      </c>
      <c r="FW5">
        <v>1</v>
      </c>
      <c r="FX5">
        <v>0</v>
      </c>
      <c r="FY5">
        <v>0</v>
      </c>
      <c r="FZ5">
        <v>0</v>
      </c>
      <c r="GA5">
        <v>0</v>
      </c>
      <c r="GB5">
        <v>1</v>
      </c>
      <c r="GC5">
        <v>1</v>
      </c>
      <c r="GD5">
        <v>0</v>
      </c>
      <c r="GE5">
        <v>0</v>
      </c>
      <c r="GF5">
        <v>0</v>
      </c>
      <c r="GG5">
        <v>7</v>
      </c>
      <c r="GH5">
        <v>1</v>
      </c>
      <c r="GI5">
        <v>1</v>
      </c>
      <c r="GJ5">
        <v>0</v>
      </c>
      <c r="GK5">
        <v>0</v>
      </c>
      <c r="GL5">
        <v>1</v>
      </c>
      <c r="GM5">
        <v>1</v>
      </c>
      <c r="GN5">
        <v>35</v>
      </c>
      <c r="GO5">
        <v>58</v>
      </c>
      <c r="GP5">
        <v>34</v>
      </c>
      <c r="GQ5">
        <v>4</v>
      </c>
      <c r="GR5">
        <v>3</v>
      </c>
      <c r="GS5">
        <v>1</v>
      </c>
      <c r="GT5">
        <v>1</v>
      </c>
      <c r="GU5">
        <v>0</v>
      </c>
      <c r="GV5">
        <v>0</v>
      </c>
      <c r="GW5">
        <v>0</v>
      </c>
      <c r="GX5">
        <v>0</v>
      </c>
      <c r="GY5">
        <v>1</v>
      </c>
      <c r="GZ5">
        <v>3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3</v>
      </c>
      <c r="HJ5">
        <v>58</v>
      </c>
      <c r="HK5">
        <v>9</v>
      </c>
      <c r="HL5">
        <v>1</v>
      </c>
      <c r="HM5">
        <v>1</v>
      </c>
      <c r="HN5">
        <v>7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9</v>
      </c>
    </row>
    <row r="6" spans="1:237">
      <c r="A6" t="s">
        <v>1155</v>
      </c>
      <c r="B6" t="s">
        <v>1136</v>
      </c>
      <c r="C6" t="str">
        <f>"220401"</f>
        <v>220401</v>
      </c>
      <c r="D6" t="s">
        <v>1154</v>
      </c>
      <c r="E6">
        <v>5</v>
      </c>
      <c r="F6">
        <v>2029</v>
      </c>
      <c r="G6">
        <v>1532</v>
      </c>
      <c r="H6">
        <v>480</v>
      </c>
      <c r="I6">
        <v>1052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1052</v>
      </c>
      <c r="T6">
        <v>0</v>
      </c>
      <c r="U6">
        <v>0</v>
      </c>
      <c r="V6">
        <v>1052</v>
      </c>
      <c r="W6">
        <v>26</v>
      </c>
      <c r="X6">
        <v>16</v>
      </c>
      <c r="Y6">
        <v>8</v>
      </c>
      <c r="Z6">
        <v>0</v>
      </c>
      <c r="AA6">
        <v>1026</v>
      </c>
      <c r="AB6">
        <v>320</v>
      </c>
      <c r="AC6">
        <v>86</v>
      </c>
      <c r="AD6">
        <v>34</v>
      </c>
      <c r="AE6">
        <v>82</v>
      </c>
      <c r="AF6">
        <v>19</v>
      </c>
      <c r="AG6">
        <v>4</v>
      </c>
      <c r="AH6">
        <v>11</v>
      </c>
      <c r="AI6">
        <v>4</v>
      </c>
      <c r="AJ6">
        <v>1</v>
      </c>
      <c r="AK6">
        <v>26</v>
      </c>
      <c r="AL6">
        <v>1</v>
      </c>
      <c r="AM6">
        <v>0</v>
      </c>
      <c r="AN6">
        <v>7</v>
      </c>
      <c r="AO6">
        <v>5</v>
      </c>
      <c r="AP6">
        <v>8</v>
      </c>
      <c r="AQ6">
        <v>0</v>
      </c>
      <c r="AR6">
        <v>6</v>
      </c>
      <c r="AS6">
        <v>2</v>
      </c>
      <c r="AT6">
        <v>2</v>
      </c>
      <c r="AU6">
        <v>3</v>
      </c>
      <c r="AV6">
        <v>5</v>
      </c>
      <c r="AW6">
        <v>1</v>
      </c>
      <c r="AX6">
        <v>2</v>
      </c>
      <c r="AY6">
        <v>1</v>
      </c>
      <c r="AZ6">
        <v>10</v>
      </c>
      <c r="BA6">
        <v>320</v>
      </c>
      <c r="BB6">
        <v>395</v>
      </c>
      <c r="BC6">
        <v>58</v>
      </c>
      <c r="BD6">
        <v>32</v>
      </c>
      <c r="BE6">
        <v>56</v>
      </c>
      <c r="BF6">
        <v>12</v>
      </c>
      <c r="BG6">
        <v>6</v>
      </c>
      <c r="BH6">
        <v>36</v>
      </c>
      <c r="BI6">
        <v>1</v>
      </c>
      <c r="BJ6">
        <v>7</v>
      </c>
      <c r="BK6">
        <v>22</v>
      </c>
      <c r="BL6">
        <v>3</v>
      </c>
      <c r="BM6">
        <v>3</v>
      </c>
      <c r="BN6">
        <v>123</v>
      </c>
      <c r="BO6">
        <v>3</v>
      </c>
      <c r="BP6">
        <v>6</v>
      </c>
      <c r="BQ6">
        <v>2</v>
      </c>
      <c r="BR6">
        <v>1</v>
      </c>
      <c r="BS6">
        <v>7</v>
      </c>
      <c r="BT6">
        <v>4</v>
      </c>
      <c r="BU6">
        <v>1</v>
      </c>
      <c r="BV6">
        <v>1</v>
      </c>
      <c r="BW6">
        <v>4</v>
      </c>
      <c r="BX6">
        <v>1</v>
      </c>
      <c r="BY6">
        <v>2</v>
      </c>
      <c r="BZ6">
        <v>4</v>
      </c>
      <c r="CA6">
        <v>395</v>
      </c>
      <c r="CB6">
        <v>43</v>
      </c>
      <c r="CC6">
        <v>12</v>
      </c>
      <c r="CD6">
        <v>3</v>
      </c>
      <c r="CE6">
        <v>8</v>
      </c>
      <c r="CF6">
        <v>1</v>
      </c>
      <c r="CG6">
        <v>8</v>
      </c>
      <c r="CH6">
        <v>2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1</v>
      </c>
      <c r="CP6">
        <v>2</v>
      </c>
      <c r="CQ6">
        <v>3</v>
      </c>
      <c r="CR6">
        <v>43</v>
      </c>
      <c r="CS6">
        <v>41</v>
      </c>
      <c r="CT6">
        <v>17</v>
      </c>
      <c r="CU6">
        <v>2</v>
      </c>
      <c r="CV6">
        <v>3</v>
      </c>
      <c r="CW6">
        <v>1</v>
      </c>
      <c r="CX6">
        <v>2</v>
      </c>
      <c r="CY6">
        <v>0</v>
      </c>
      <c r="CZ6">
        <v>0</v>
      </c>
      <c r="DA6">
        <v>1</v>
      </c>
      <c r="DB6">
        <v>2</v>
      </c>
      <c r="DC6">
        <v>0</v>
      </c>
      <c r="DD6">
        <v>1</v>
      </c>
      <c r="DE6">
        <v>0</v>
      </c>
      <c r="DF6">
        <v>0</v>
      </c>
      <c r="DG6">
        <v>0</v>
      </c>
      <c r="DH6">
        <v>3</v>
      </c>
      <c r="DI6">
        <v>0</v>
      </c>
      <c r="DJ6">
        <v>1</v>
      </c>
      <c r="DK6">
        <v>3</v>
      </c>
      <c r="DL6">
        <v>0</v>
      </c>
      <c r="DM6">
        <v>1</v>
      </c>
      <c r="DN6">
        <v>0</v>
      </c>
      <c r="DO6">
        <v>0</v>
      </c>
      <c r="DP6">
        <v>1</v>
      </c>
      <c r="DQ6">
        <v>3</v>
      </c>
      <c r="DR6">
        <v>41</v>
      </c>
      <c r="DS6">
        <v>14</v>
      </c>
      <c r="DT6">
        <v>3</v>
      </c>
      <c r="DU6">
        <v>0</v>
      </c>
      <c r="DV6">
        <v>3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1</v>
      </c>
      <c r="EL6">
        <v>3</v>
      </c>
      <c r="EM6">
        <v>0</v>
      </c>
      <c r="EN6">
        <v>0</v>
      </c>
      <c r="EO6">
        <v>0</v>
      </c>
      <c r="EP6">
        <v>0</v>
      </c>
      <c r="EQ6">
        <v>1</v>
      </c>
      <c r="ER6">
        <v>14</v>
      </c>
      <c r="ES6">
        <v>54</v>
      </c>
      <c r="ET6">
        <v>31</v>
      </c>
      <c r="EU6">
        <v>5</v>
      </c>
      <c r="EV6">
        <v>4</v>
      </c>
      <c r="EW6">
        <v>6</v>
      </c>
      <c r="EX6">
        <v>1</v>
      </c>
      <c r="EY6">
        <v>0</v>
      </c>
      <c r="EZ6">
        <v>1</v>
      </c>
      <c r="FA6">
        <v>0</v>
      </c>
      <c r="FB6">
        <v>1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1</v>
      </c>
      <c r="FJ6">
        <v>0</v>
      </c>
      <c r="FK6">
        <v>0</v>
      </c>
      <c r="FL6">
        <v>1</v>
      </c>
      <c r="FM6">
        <v>0</v>
      </c>
      <c r="FN6">
        <v>0</v>
      </c>
      <c r="FO6">
        <v>2</v>
      </c>
      <c r="FP6">
        <v>0</v>
      </c>
      <c r="FQ6">
        <v>54</v>
      </c>
      <c r="FR6">
        <v>76</v>
      </c>
      <c r="FS6">
        <v>18</v>
      </c>
      <c r="FT6">
        <v>10</v>
      </c>
      <c r="FU6">
        <v>2</v>
      </c>
      <c r="FV6">
        <v>5</v>
      </c>
      <c r="FW6">
        <v>5</v>
      </c>
      <c r="FX6">
        <v>0</v>
      </c>
      <c r="FY6">
        <v>1</v>
      </c>
      <c r="FZ6">
        <v>3</v>
      </c>
      <c r="GA6">
        <v>0</v>
      </c>
      <c r="GB6">
        <v>1</v>
      </c>
      <c r="GC6">
        <v>3</v>
      </c>
      <c r="GD6">
        <v>3</v>
      </c>
      <c r="GE6">
        <v>1</v>
      </c>
      <c r="GF6">
        <v>1</v>
      </c>
      <c r="GG6">
        <v>8</v>
      </c>
      <c r="GH6">
        <v>5</v>
      </c>
      <c r="GI6">
        <v>0</v>
      </c>
      <c r="GJ6">
        <v>0</v>
      </c>
      <c r="GK6">
        <v>3</v>
      </c>
      <c r="GL6">
        <v>3</v>
      </c>
      <c r="GM6">
        <v>4</v>
      </c>
      <c r="GN6">
        <v>76</v>
      </c>
      <c r="GO6">
        <v>74</v>
      </c>
      <c r="GP6">
        <v>42</v>
      </c>
      <c r="GQ6">
        <v>7</v>
      </c>
      <c r="GR6">
        <v>1</v>
      </c>
      <c r="GS6">
        <v>3</v>
      </c>
      <c r="GT6">
        <v>1</v>
      </c>
      <c r="GU6">
        <v>2</v>
      </c>
      <c r="GV6">
        <v>0</v>
      </c>
      <c r="GW6">
        <v>0</v>
      </c>
      <c r="GX6">
        <v>1</v>
      </c>
      <c r="GY6">
        <v>3</v>
      </c>
      <c r="GZ6">
        <v>0</v>
      </c>
      <c r="HA6">
        <v>0</v>
      </c>
      <c r="HB6">
        <v>3</v>
      </c>
      <c r="HC6">
        <v>1</v>
      </c>
      <c r="HD6">
        <v>2</v>
      </c>
      <c r="HE6">
        <v>2</v>
      </c>
      <c r="HF6">
        <v>2</v>
      </c>
      <c r="HG6">
        <v>2</v>
      </c>
      <c r="HH6">
        <v>0</v>
      </c>
      <c r="HI6">
        <v>2</v>
      </c>
      <c r="HJ6">
        <v>74</v>
      </c>
      <c r="HK6">
        <v>9</v>
      </c>
      <c r="HL6">
        <v>7</v>
      </c>
      <c r="HM6">
        <v>0</v>
      </c>
      <c r="HN6">
        <v>2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9</v>
      </c>
    </row>
    <row r="7" spans="1:237">
      <c r="A7" t="s">
        <v>1153</v>
      </c>
      <c r="B7" t="s">
        <v>1136</v>
      </c>
      <c r="C7" t="str">
        <f>"220401"</f>
        <v>220401</v>
      </c>
      <c r="D7" t="s">
        <v>1152</v>
      </c>
      <c r="E7">
        <v>6</v>
      </c>
      <c r="F7">
        <v>997</v>
      </c>
      <c r="G7">
        <v>729</v>
      </c>
      <c r="H7">
        <v>161</v>
      </c>
      <c r="I7">
        <v>568</v>
      </c>
      <c r="J7">
        <v>0</v>
      </c>
      <c r="K7">
        <v>12</v>
      </c>
      <c r="L7">
        <v>9</v>
      </c>
      <c r="M7">
        <v>9</v>
      </c>
      <c r="N7">
        <v>0</v>
      </c>
      <c r="O7">
        <v>0</v>
      </c>
      <c r="P7">
        <v>0</v>
      </c>
      <c r="Q7">
        <v>0</v>
      </c>
      <c r="R7">
        <v>9</v>
      </c>
      <c r="S7">
        <v>577</v>
      </c>
      <c r="T7">
        <v>9</v>
      </c>
      <c r="U7">
        <v>0</v>
      </c>
      <c r="V7">
        <v>577</v>
      </c>
      <c r="W7">
        <v>6</v>
      </c>
      <c r="X7">
        <v>5</v>
      </c>
      <c r="Y7">
        <v>1</v>
      </c>
      <c r="Z7">
        <v>0</v>
      </c>
      <c r="AA7">
        <v>571</v>
      </c>
      <c r="AB7">
        <v>141</v>
      </c>
      <c r="AC7">
        <v>36</v>
      </c>
      <c r="AD7">
        <v>19</v>
      </c>
      <c r="AE7">
        <v>27</v>
      </c>
      <c r="AF7">
        <v>11</v>
      </c>
      <c r="AG7">
        <v>2</v>
      </c>
      <c r="AH7">
        <v>2</v>
      </c>
      <c r="AI7">
        <v>6</v>
      </c>
      <c r="AJ7">
        <v>0</v>
      </c>
      <c r="AK7">
        <v>15</v>
      </c>
      <c r="AL7">
        <v>2</v>
      </c>
      <c r="AM7">
        <v>1</v>
      </c>
      <c r="AN7">
        <v>1</v>
      </c>
      <c r="AO7">
        <v>1</v>
      </c>
      <c r="AP7">
        <v>1</v>
      </c>
      <c r="AQ7">
        <v>0</v>
      </c>
      <c r="AR7">
        <v>3</v>
      </c>
      <c r="AS7">
        <v>3</v>
      </c>
      <c r="AT7">
        <v>0</v>
      </c>
      <c r="AU7">
        <v>1</v>
      </c>
      <c r="AV7">
        <v>2</v>
      </c>
      <c r="AW7">
        <v>0</v>
      </c>
      <c r="AX7">
        <v>2</v>
      </c>
      <c r="AY7">
        <v>1</v>
      </c>
      <c r="AZ7">
        <v>5</v>
      </c>
      <c r="BA7">
        <v>141</v>
      </c>
      <c r="BB7">
        <v>192</v>
      </c>
      <c r="BC7">
        <v>31</v>
      </c>
      <c r="BD7">
        <v>24</v>
      </c>
      <c r="BE7">
        <v>28</v>
      </c>
      <c r="BF7">
        <v>3</v>
      </c>
      <c r="BG7">
        <v>4</v>
      </c>
      <c r="BH7">
        <v>6</v>
      </c>
      <c r="BI7">
        <v>3</v>
      </c>
      <c r="BJ7">
        <v>3</v>
      </c>
      <c r="BK7">
        <v>5</v>
      </c>
      <c r="BL7">
        <v>13</v>
      </c>
      <c r="BM7">
        <v>1</v>
      </c>
      <c r="BN7">
        <v>61</v>
      </c>
      <c r="BO7">
        <v>1</v>
      </c>
      <c r="BP7">
        <v>0</v>
      </c>
      <c r="BQ7">
        <v>0</v>
      </c>
      <c r="BR7">
        <v>0</v>
      </c>
      <c r="BS7">
        <v>3</v>
      </c>
      <c r="BT7">
        <v>1</v>
      </c>
      <c r="BU7">
        <v>0</v>
      </c>
      <c r="BV7">
        <v>2</v>
      </c>
      <c r="BW7">
        <v>1</v>
      </c>
      <c r="BX7">
        <v>1</v>
      </c>
      <c r="BY7">
        <v>0</v>
      </c>
      <c r="BZ7">
        <v>1</v>
      </c>
      <c r="CA7">
        <v>192</v>
      </c>
      <c r="CB7">
        <v>25</v>
      </c>
      <c r="CC7">
        <v>10</v>
      </c>
      <c r="CD7">
        <v>2</v>
      </c>
      <c r="CE7">
        <v>4</v>
      </c>
      <c r="CF7">
        <v>1</v>
      </c>
      <c r="CG7">
        <v>5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2</v>
      </c>
      <c r="CR7">
        <v>25</v>
      </c>
      <c r="CS7">
        <v>28</v>
      </c>
      <c r="CT7">
        <v>16</v>
      </c>
      <c r="CU7">
        <v>3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1</v>
      </c>
      <c r="DN7">
        <v>1</v>
      </c>
      <c r="DO7">
        <v>0</v>
      </c>
      <c r="DP7">
        <v>1</v>
      </c>
      <c r="DQ7">
        <v>2</v>
      </c>
      <c r="DR7">
        <v>28</v>
      </c>
      <c r="DS7">
        <v>18</v>
      </c>
      <c r="DT7">
        <v>3</v>
      </c>
      <c r="DU7">
        <v>2</v>
      </c>
      <c r="DV7">
        <v>7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2</v>
      </c>
      <c r="ER7">
        <v>18</v>
      </c>
      <c r="ES7">
        <v>35</v>
      </c>
      <c r="ET7">
        <v>15</v>
      </c>
      <c r="EU7">
        <v>6</v>
      </c>
      <c r="EV7">
        <v>0</v>
      </c>
      <c r="EW7">
        <v>3</v>
      </c>
      <c r="EX7">
        <v>2</v>
      </c>
      <c r="EY7">
        <v>0</v>
      </c>
      <c r="EZ7">
        <v>1</v>
      </c>
      <c r="FA7">
        <v>0</v>
      </c>
      <c r="FB7">
        <v>2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1</v>
      </c>
      <c r="FJ7">
        <v>1</v>
      </c>
      <c r="FK7">
        <v>3</v>
      </c>
      <c r="FL7">
        <v>0</v>
      </c>
      <c r="FM7">
        <v>0</v>
      </c>
      <c r="FN7">
        <v>0</v>
      </c>
      <c r="FO7">
        <v>0</v>
      </c>
      <c r="FP7">
        <v>0</v>
      </c>
      <c r="FQ7">
        <v>35</v>
      </c>
      <c r="FR7">
        <v>58</v>
      </c>
      <c r="FS7">
        <v>12</v>
      </c>
      <c r="FT7">
        <v>11</v>
      </c>
      <c r="FU7">
        <v>5</v>
      </c>
      <c r="FV7">
        <v>2</v>
      </c>
      <c r="FW7">
        <v>2</v>
      </c>
      <c r="FX7">
        <v>0</v>
      </c>
      <c r="FY7">
        <v>2</v>
      </c>
      <c r="FZ7">
        <v>0</v>
      </c>
      <c r="GA7">
        <v>2</v>
      </c>
      <c r="GB7">
        <v>1</v>
      </c>
      <c r="GC7">
        <v>0</v>
      </c>
      <c r="GD7">
        <v>1</v>
      </c>
      <c r="GE7">
        <v>1</v>
      </c>
      <c r="GF7">
        <v>1</v>
      </c>
      <c r="GG7">
        <v>8</v>
      </c>
      <c r="GH7">
        <v>0</v>
      </c>
      <c r="GI7">
        <v>1</v>
      </c>
      <c r="GJ7">
        <v>0</v>
      </c>
      <c r="GK7">
        <v>2</v>
      </c>
      <c r="GL7">
        <v>5</v>
      </c>
      <c r="GM7">
        <v>2</v>
      </c>
      <c r="GN7">
        <v>58</v>
      </c>
      <c r="GO7">
        <v>69</v>
      </c>
      <c r="GP7">
        <v>39</v>
      </c>
      <c r="GQ7">
        <v>7</v>
      </c>
      <c r="GR7">
        <v>1</v>
      </c>
      <c r="GS7">
        <v>3</v>
      </c>
      <c r="GT7">
        <v>2</v>
      </c>
      <c r="GU7">
        <v>1</v>
      </c>
      <c r="GV7">
        <v>1</v>
      </c>
      <c r="GW7">
        <v>2</v>
      </c>
      <c r="GX7">
        <v>1</v>
      </c>
      <c r="GY7">
        <v>2</v>
      </c>
      <c r="GZ7">
        <v>0</v>
      </c>
      <c r="HA7">
        <v>0</v>
      </c>
      <c r="HB7">
        <v>2</v>
      </c>
      <c r="HC7">
        <v>0</v>
      </c>
      <c r="HD7">
        <v>1</v>
      </c>
      <c r="HE7">
        <v>2</v>
      </c>
      <c r="HF7">
        <v>1</v>
      </c>
      <c r="HG7">
        <v>1</v>
      </c>
      <c r="HH7">
        <v>0</v>
      </c>
      <c r="HI7">
        <v>3</v>
      </c>
      <c r="HJ7">
        <v>69</v>
      </c>
      <c r="HK7">
        <v>5</v>
      </c>
      <c r="HL7">
        <v>1</v>
      </c>
      <c r="HM7">
        <v>0</v>
      </c>
      <c r="HN7">
        <v>1</v>
      </c>
      <c r="HO7">
        <v>0</v>
      </c>
      <c r="HP7">
        <v>1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</v>
      </c>
      <c r="HZ7">
        <v>0</v>
      </c>
      <c r="IA7">
        <v>0</v>
      </c>
      <c r="IB7">
        <v>0</v>
      </c>
      <c r="IC7">
        <v>5</v>
      </c>
    </row>
    <row r="8" spans="1:237">
      <c r="A8" t="s">
        <v>1151</v>
      </c>
      <c r="B8" t="s">
        <v>1136</v>
      </c>
      <c r="C8" t="str">
        <f>"220401"</f>
        <v>220401</v>
      </c>
      <c r="D8" t="s">
        <v>785</v>
      </c>
      <c r="E8">
        <v>7</v>
      </c>
      <c r="F8">
        <v>1784</v>
      </c>
      <c r="G8">
        <v>1349</v>
      </c>
      <c r="H8">
        <v>294</v>
      </c>
      <c r="I8">
        <v>1055</v>
      </c>
      <c r="J8">
        <v>0</v>
      </c>
      <c r="K8">
        <v>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1054</v>
      </c>
      <c r="T8">
        <v>0</v>
      </c>
      <c r="U8">
        <v>0</v>
      </c>
      <c r="V8">
        <v>1054</v>
      </c>
      <c r="W8">
        <v>20</v>
      </c>
      <c r="X8">
        <v>18</v>
      </c>
      <c r="Y8">
        <v>1</v>
      </c>
      <c r="Z8">
        <v>0</v>
      </c>
      <c r="AA8">
        <v>1034</v>
      </c>
      <c r="AB8">
        <v>310</v>
      </c>
      <c r="AC8">
        <v>76</v>
      </c>
      <c r="AD8">
        <v>20</v>
      </c>
      <c r="AE8">
        <v>73</v>
      </c>
      <c r="AF8">
        <v>17</v>
      </c>
      <c r="AG8">
        <v>6</v>
      </c>
      <c r="AH8">
        <v>8</v>
      </c>
      <c r="AI8">
        <v>8</v>
      </c>
      <c r="AJ8">
        <v>0</v>
      </c>
      <c r="AK8">
        <v>27</v>
      </c>
      <c r="AL8">
        <v>3</v>
      </c>
      <c r="AM8">
        <v>0</v>
      </c>
      <c r="AN8">
        <v>5</v>
      </c>
      <c r="AO8">
        <v>2</v>
      </c>
      <c r="AP8">
        <v>12</v>
      </c>
      <c r="AQ8">
        <v>2</v>
      </c>
      <c r="AR8">
        <v>12</v>
      </c>
      <c r="AS8">
        <v>8</v>
      </c>
      <c r="AT8">
        <v>1</v>
      </c>
      <c r="AU8">
        <v>1</v>
      </c>
      <c r="AV8">
        <v>9</v>
      </c>
      <c r="AW8">
        <v>1</v>
      </c>
      <c r="AX8">
        <v>0</v>
      </c>
      <c r="AY8">
        <v>4</v>
      </c>
      <c r="AZ8">
        <v>15</v>
      </c>
      <c r="BA8">
        <v>310</v>
      </c>
      <c r="BB8">
        <v>385</v>
      </c>
      <c r="BC8">
        <v>83</v>
      </c>
      <c r="BD8">
        <v>23</v>
      </c>
      <c r="BE8">
        <v>53</v>
      </c>
      <c r="BF8">
        <v>11</v>
      </c>
      <c r="BG8">
        <v>7</v>
      </c>
      <c r="BH8">
        <v>29</v>
      </c>
      <c r="BI8">
        <v>1</v>
      </c>
      <c r="BJ8">
        <v>9</v>
      </c>
      <c r="BK8">
        <v>17</v>
      </c>
      <c r="BL8">
        <v>22</v>
      </c>
      <c r="BM8">
        <v>6</v>
      </c>
      <c r="BN8">
        <v>92</v>
      </c>
      <c r="BO8">
        <v>0</v>
      </c>
      <c r="BP8">
        <v>7</v>
      </c>
      <c r="BQ8">
        <v>1</v>
      </c>
      <c r="BR8">
        <v>2</v>
      </c>
      <c r="BS8">
        <v>2</v>
      </c>
      <c r="BT8">
        <v>1</v>
      </c>
      <c r="BU8">
        <v>4</v>
      </c>
      <c r="BV8">
        <v>6</v>
      </c>
      <c r="BW8">
        <v>0</v>
      </c>
      <c r="BX8">
        <v>0</v>
      </c>
      <c r="BY8">
        <v>3</v>
      </c>
      <c r="BZ8">
        <v>6</v>
      </c>
      <c r="CA8">
        <v>385</v>
      </c>
      <c r="CB8">
        <v>44</v>
      </c>
      <c r="CC8">
        <v>16</v>
      </c>
      <c r="CD8">
        <v>3</v>
      </c>
      <c r="CE8">
        <v>3</v>
      </c>
      <c r="CF8">
        <v>1</v>
      </c>
      <c r="CG8">
        <v>7</v>
      </c>
      <c r="CH8">
        <v>1</v>
      </c>
      <c r="CI8">
        <v>3</v>
      </c>
      <c r="CJ8">
        <v>0</v>
      </c>
      <c r="CK8">
        <v>1</v>
      </c>
      <c r="CL8">
        <v>1</v>
      </c>
      <c r="CM8">
        <v>1</v>
      </c>
      <c r="CN8">
        <v>2</v>
      </c>
      <c r="CO8">
        <v>1</v>
      </c>
      <c r="CP8">
        <v>0</v>
      </c>
      <c r="CQ8">
        <v>4</v>
      </c>
      <c r="CR8">
        <v>44</v>
      </c>
      <c r="CS8">
        <v>45</v>
      </c>
      <c r="CT8">
        <v>19</v>
      </c>
      <c r="CU8">
        <v>5</v>
      </c>
      <c r="CV8">
        <v>2</v>
      </c>
      <c r="CW8">
        <v>3</v>
      </c>
      <c r="CX8">
        <v>2</v>
      </c>
      <c r="CY8">
        <v>1</v>
      </c>
      <c r="CZ8">
        <v>2</v>
      </c>
      <c r="DA8">
        <v>2</v>
      </c>
      <c r="DB8">
        <v>1</v>
      </c>
      <c r="DC8">
        <v>1</v>
      </c>
      <c r="DD8">
        <v>0</v>
      </c>
      <c r="DE8">
        <v>1</v>
      </c>
      <c r="DF8">
        <v>0</v>
      </c>
      <c r="DG8">
        <v>1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0</v>
      </c>
      <c r="DQ8">
        <v>3</v>
      </c>
      <c r="DR8">
        <v>45</v>
      </c>
      <c r="DS8">
        <v>19</v>
      </c>
      <c r="DT8">
        <v>3</v>
      </c>
      <c r="DU8">
        <v>1</v>
      </c>
      <c r="DV8">
        <v>6</v>
      </c>
      <c r="DW8">
        <v>0</v>
      </c>
      <c r="DX8">
        <v>0</v>
      </c>
      <c r="DY8">
        <v>0</v>
      </c>
      <c r="DZ8">
        <v>1</v>
      </c>
      <c r="EA8">
        <v>0</v>
      </c>
      <c r="EB8">
        <v>1</v>
      </c>
      <c r="EC8">
        <v>2</v>
      </c>
      <c r="ED8">
        <v>0</v>
      </c>
      <c r="EE8">
        <v>0</v>
      </c>
      <c r="EF8">
        <v>0</v>
      </c>
      <c r="EG8">
        <v>0</v>
      </c>
      <c r="EH8">
        <v>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2</v>
      </c>
      <c r="ER8">
        <v>19</v>
      </c>
      <c r="ES8">
        <v>49</v>
      </c>
      <c r="ET8">
        <v>29</v>
      </c>
      <c r="EU8">
        <v>1</v>
      </c>
      <c r="EV8">
        <v>3</v>
      </c>
      <c r="EW8">
        <v>8</v>
      </c>
      <c r="EX8">
        <v>1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4</v>
      </c>
      <c r="FP8">
        <v>0</v>
      </c>
      <c r="FQ8">
        <v>49</v>
      </c>
      <c r="FR8">
        <v>88</v>
      </c>
      <c r="FS8">
        <v>15</v>
      </c>
      <c r="FT8">
        <v>23</v>
      </c>
      <c r="FU8">
        <v>4</v>
      </c>
      <c r="FV8">
        <v>6</v>
      </c>
      <c r="FW8">
        <v>4</v>
      </c>
      <c r="FX8">
        <v>1</v>
      </c>
      <c r="FY8">
        <v>2</v>
      </c>
      <c r="FZ8">
        <v>4</v>
      </c>
      <c r="GA8">
        <v>0</v>
      </c>
      <c r="GB8">
        <v>1</v>
      </c>
      <c r="GC8">
        <v>0</v>
      </c>
      <c r="GD8">
        <v>4</v>
      </c>
      <c r="GE8">
        <v>1</v>
      </c>
      <c r="GF8">
        <v>0</v>
      </c>
      <c r="GG8">
        <v>4</v>
      </c>
      <c r="GH8">
        <v>2</v>
      </c>
      <c r="GI8">
        <v>0</v>
      </c>
      <c r="GJ8">
        <v>0</v>
      </c>
      <c r="GK8">
        <v>2</v>
      </c>
      <c r="GL8">
        <v>12</v>
      </c>
      <c r="GM8">
        <v>3</v>
      </c>
      <c r="GN8">
        <v>88</v>
      </c>
      <c r="GO8">
        <v>91</v>
      </c>
      <c r="GP8">
        <v>47</v>
      </c>
      <c r="GQ8">
        <v>12</v>
      </c>
      <c r="GR8">
        <v>3</v>
      </c>
      <c r="GS8">
        <v>2</v>
      </c>
      <c r="GT8">
        <v>1</v>
      </c>
      <c r="GU8">
        <v>4</v>
      </c>
      <c r="GV8">
        <v>2</v>
      </c>
      <c r="GW8">
        <v>1</v>
      </c>
      <c r="GX8">
        <v>1</v>
      </c>
      <c r="GY8">
        <v>2</v>
      </c>
      <c r="GZ8">
        <v>4</v>
      </c>
      <c r="HA8">
        <v>0</v>
      </c>
      <c r="HB8">
        <v>2</v>
      </c>
      <c r="HC8">
        <v>2</v>
      </c>
      <c r="HD8">
        <v>2</v>
      </c>
      <c r="HE8">
        <v>1</v>
      </c>
      <c r="HF8">
        <v>1</v>
      </c>
      <c r="HG8">
        <v>1</v>
      </c>
      <c r="HH8">
        <v>1</v>
      </c>
      <c r="HI8">
        <v>2</v>
      </c>
      <c r="HJ8">
        <v>91</v>
      </c>
      <c r="HK8">
        <v>3</v>
      </c>
      <c r="HL8">
        <v>1</v>
      </c>
      <c r="HM8">
        <v>1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3</v>
      </c>
    </row>
    <row r="9" spans="1:237">
      <c r="A9" t="s">
        <v>1150</v>
      </c>
      <c r="B9" t="s">
        <v>1136</v>
      </c>
      <c r="C9" t="str">
        <f>"220401"</f>
        <v>220401</v>
      </c>
      <c r="D9" t="s">
        <v>785</v>
      </c>
      <c r="E9">
        <v>8</v>
      </c>
      <c r="F9">
        <v>826</v>
      </c>
      <c r="G9">
        <v>632</v>
      </c>
      <c r="H9">
        <v>274</v>
      </c>
      <c r="I9">
        <v>358</v>
      </c>
      <c r="J9">
        <v>0</v>
      </c>
      <c r="K9">
        <v>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358</v>
      </c>
      <c r="T9">
        <v>0</v>
      </c>
      <c r="U9">
        <v>0</v>
      </c>
      <c r="V9">
        <v>358</v>
      </c>
      <c r="W9">
        <v>6</v>
      </c>
      <c r="X9">
        <v>2</v>
      </c>
      <c r="Y9">
        <v>4</v>
      </c>
      <c r="Z9">
        <v>0</v>
      </c>
      <c r="AA9">
        <v>352</v>
      </c>
      <c r="AB9">
        <v>109</v>
      </c>
      <c r="AC9">
        <v>33</v>
      </c>
      <c r="AD9">
        <v>6</v>
      </c>
      <c r="AE9">
        <v>22</v>
      </c>
      <c r="AF9">
        <v>6</v>
      </c>
      <c r="AG9">
        <v>0</v>
      </c>
      <c r="AH9">
        <v>7</v>
      </c>
      <c r="AI9">
        <v>4</v>
      </c>
      <c r="AJ9">
        <v>0</v>
      </c>
      <c r="AK9">
        <v>16</v>
      </c>
      <c r="AL9">
        <v>2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0</v>
      </c>
      <c r="AT9">
        <v>1</v>
      </c>
      <c r="AU9">
        <v>1</v>
      </c>
      <c r="AV9">
        <v>2</v>
      </c>
      <c r="AW9">
        <v>2</v>
      </c>
      <c r="AX9">
        <v>1</v>
      </c>
      <c r="AY9">
        <v>2</v>
      </c>
      <c r="AZ9">
        <v>0</v>
      </c>
      <c r="BA9">
        <v>109</v>
      </c>
      <c r="BB9">
        <v>98</v>
      </c>
      <c r="BC9">
        <v>21</v>
      </c>
      <c r="BD9">
        <v>7</v>
      </c>
      <c r="BE9">
        <v>12</v>
      </c>
      <c r="BF9">
        <v>1</v>
      </c>
      <c r="BG9">
        <v>3</v>
      </c>
      <c r="BH9">
        <v>8</v>
      </c>
      <c r="BI9">
        <v>1</v>
      </c>
      <c r="BJ9">
        <v>0</v>
      </c>
      <c r="BK9">
        <v>9</v>
      </c>
      <c r="BL9">
        <v>1</v>
      </c>
      <c r="BM9">
        <v>1</v>
      </c>
      <c r="BN9">
        <v>29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1</v>
      </c>
      <c r="BX9">
        <v>1</v>
      </c>
      <c r="BY9">
        <v>0</v>
      </c>
      <c r="BZ9">
        <v>1</v>
      </c>
      <c r="CA9">
        <v>98</v>
      </c>
      <c r="CB9">
        <v>21</v>
      </c>
      <c r="CC9">
        <v>13</v>
      </c>
      <c r="CD9">
        <v>1</v>
      </c>
      <c r="CE9">
        <v>1</v>
      </c>
      <c r="CF9">
        <v>0</v>
      </c>
      <c r="CG9">
        <v>2</v>
      </c>
      <c r="CH9">
        <v>0</v>
      </c>
      <c r="CI9">
        <v>1</v>
      </c>
      <c r="CJ9">
        <v>1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0</v>
      </c>
      <c r="CR9">
        <v>21</v>
      </c>
      <c r="CS9">
        <v>22</v>
      </c>
      <c r="CT9">
        <v>10</v>
      </c>
      <c r="CU9">
        <v>4</v>
      </c>
      <c r="CV9">
        <v>0</v>
      </c>
      <c r="CW9">
        <v>0</v>
      </c>
      <c r="CX9">
        <v>1</v>
      </c>
      <c r="CY9">
        <v>1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1</v>
      </c>
      <c r="DO9">
        <v>0</v>
      </c>
      <c r="DP9">
        <v>1</v>
      </c>
      <c r="DQ9">
        <v>1</v>
      </c>
      <c r="DR9">
        <v>22</v>
      </c>
      <c r="DS9">
        <v>15</v>
      </c>
      <c r="DT9">
        <v>0</v>
      </c>
      <c r="DU9">
        <v>6</v>
      </c>
      <c r="DV9">
        <v>5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3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15</v>
      </c>
      <c r="ES9">
        <v>20</v>
      </c>
      <c r="ET9">
        <v>14</v>
      </c>
      <c r="EU9">
        <v>3</v>
      </c>
      <c r="EV9">
        <v>0</v>
      </c>
      <c r="EW9">
        <v>1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20</v>
      </c>
      <c r="FR9">
        <v>44</v>
      </c>
      <c r="FS9">
        <v>12</v>
      </c>
      <c r="FT9">
        <v>9</v>
      </c>
      <c r="FU9">
        <v>2</v>
      </c>
      <c r="FV9">
        <v>3</v>
      </c>
      <c r="FW9">
        <v>2</v>
      </c>
      <c r="FX9">
        <v>1</v>
      </c>
      <c r="FY9">
        <v>0</v>
      </c>
      <c r="FZ9">
        <v>1</v>
      </c>
      <c r="GA9">
        <v>0</v>
      </c>
      <c r="GB9">
        <v>0</v>
      </c>
      <c r="GC9">
        <v>0</v>
      </c>
      <c r="GD9">
        <v>2</v>
      </c>
      <c r="GE9">
        <v>0</v>
      </c>
      <c r="GF9">
        <v>1</v>
      </c>
      <c r="GG9">
        <v>3</v>
      </c>
      <c r="GH9">
        <v>1</v>
      </c>
      <c r="GI9">
        <v>1</v>
      </c>
      <c r="GJ9">
        <v>1</v>
      </c>
      <c r="GK9">
        <v>0</v>
      </c>
      <c r="GL9">
        <v>2</v>
      </c>
      <c r="GM9">
        <v>3</v>
      </c>
      <c r="GN9">
        <v>44</v>
      </c>
      <c r="GO9">
        <v>20</v>
      </c>
      <c r="GP9">
        <v>10</v>
      </c>
      <c r="GQ9">
        <v>5</v>
      </c>
      <c r="GR9">
        <v>0</v>
      </c>
      <c r="GS9">
        <v>2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</v>
      </c>
      <c r="HJ9">
        <v>20</v>
      </c>
      <c r="HK9">
        <v>3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3</v>
      </c>
    </row>
    <row r="10" spans="1:237">
      <c r="A10" t="s">
        <v>1149</v>
      </c>
      <c r="B10" t="s">
        <v>1136</v>
      </c>
      <c r="C10" t="str">
        <f>"220401"</f>
        <v>220401</v>
      </c>
      <c r="D10" t="s">
        <v>1148</v>
      </c>
      <c r="E10">
        <v>9</v>
      </c>
      <c r="F10">
        <v>798</v>
      </c>
      <c r="G10">
        <v>650</v>
      </c>
      <c r="H10">
        <v>144</v>
      </c>
      <c r="I10">
        <v>506</v>
      </c>
      <c r="J10">
        <v>0</v>
      </c>
      <c r="K10">
        <v>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506</v>
      </c>
      <c r="T10">
        <v>0</v>
      </c>
      <c r="U10">
        <v>0</v>
      </c>
      <c r="V10">
        <v>506</v>
      </c>
      <c r="W10">
        <v>5</v>
      </c>
      <c r="X10">
        <v>3</v>
      </c>
      <c r="Y10">
        <v>2</v>
      </c>
      <c r="Z10">
        <v>0</v>
      </c>
      <c r="AA10">
        <v>501</v>
      </c>
      <c r="AB10">
        <v>91</v>
      </c>
      <c r="AC10">
        <v>27</v>
      </c>
      <c r="AD10">
        <v>19</v>
      </c>
      <c r="AE10">
        <v>11</v>
      </c>
      <c r="AF10">
        <v>1</v>
      </c>
      <c r="AG10">
        <v>3</v>
      </c>
      <c r="AH10">
        <v>4</v>
      </c>
      <c r="AI10">
        <v>0</v>
      </c>
      <c r="AJ10">
        <v>0</v>
      </c>
      <c r="AK10">
        <v>6</v>
      </c>
      <c r="AL10">
        <v>1</v>
      </c>
      <c r="AM10">
        <v>1</v>
      </c>
      <c r="AN10">
        <v>3</v>
      </c>
      <c r="AO10">
        <v>3</v>
      </c>
      <c r="AP10">
        <v>1</v>
      </c>
      <c r="AQ10">
        <v>0</v>
      </c>
      <c r="AR10">
        <v>2</v>
      </c>
      <c r="AS10">
        <v>0</v>
      </c>
      <c r="AT10">
        <v>1</v>
      </c>
      <c r="AU10">
        <v>0</v>
      </c>
      <c r="AV10">
        <v>1</v>
      </c>
      <c r="AW10">
        <v>3</v>
      </c>
      <c r="AX10">
        <v>0</v>
      </c>
      <c r="AY10">
        <v>0</v>
      </c>
      <c r="AZ10">
        <v>4</v>
      </c>
      <c r="BA10">
        <v>91</v>
      </c>
      <c r="BB10">
        <v>185</v>
      </c>
      <c r="BC10">
        <v>44</v>
      </c>
      <c r="BD10">
        <v>20</v>
      </c>
      <c r="BE10">
        <v>24</v>
      </c>
      <c r="BF10">
        <v>3</v>
      </c>
      <c r="BG10">
        <v>0</v>
      </c>
      <c r="BH10">
        <v>13</v>
      </c>
      <c r="BI10">
        <v>0</v>
      </c>
      <c r="BJ10">
        <v>4</v>
      </c>
      <c r="BK10">
        <v>12</v>
      </c>
      <c r="BL10">
        <v>4</v>
      </c>
      <c r="BM10">
        <v>1</v>
      </c>
      <c r="BN10">
        <v>46</v>
      </c>
      <c r="BO10">
        <v>0</v>
      </c>
      <c r="BP10">
        <v>6</v>
      </c>
      <c r="BQ10">
        <v>1</v>
      </c>
      <c r="BR10">
        <v>0</v>
      </c>
      <c r="BS10">
        <v>2</v>
      </c>
      <c r="BT10">
        <v>1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185</v>
      </c>
      <c r="CB10">
        <v>35</v>
      </c>
      <c r="CC10">
        <v>17</v>
      </c>
      <c r="CD10">
        <v>1</v>
      </c>
      <c r="CE10">
        <v>2</v>
      </c>
      <c r="CF10">
        <v>1</v>
      </c>
      <c r="CG10">
        <v>7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1</v>
      </c>
      <c r="CP10">
        <v>1</v>
      </c>
      <c r="CQ10">
        <v>4</v>
      </c>
      <c r="CR10">
        <v>35</v>
      </c>
      <c r="CS10">
        <v>24</v>
      </c>
      <c r="CT10">
        <v>11</v>
      </c>
      <c r="CU10">
        <v>2</v>
      </c>
      <c r="CV10">
        <v>0</v>
      </c>
      <c r="CW10">
        <v>2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2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1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24</v>
      </c>
      <c r="DS10">
        <v>6</v>
      </c>
      <c r="DT10">
        <v>1</v>
      </c>
      <c r="DU10">
        <v>0</v>
      </c>
      <c r="DV10">
        <v>4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6</v>
      </c>
      <c r="ES10">
        <v>79</v>
      </c>
      <c r="ET10">
        <v>41</v>
      </c>
      <c r="EU10">
        <v>5</v>
      </c>
      <c r="EV10">
        <v>7</v>
      </c>
      <c r="EW10">
        <v>7</v>
      </c>
      <c r="EX10">
        <v>0</v>
      </c>
      <c r="EY10">
        <v>0</v>
      </c>
      <c r="EZ10">
        <v>2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1</v>
      </c>
      <c r="FM10">
        <v>0</v>
      </c>
      <c r="FN10">
        <v>0</v>
      </c>
      <c r="FO10">
        <v>10</v>
      </c>
      <c r="FP10">
        <v>3</v>
      </c>
      <c r="FQ10">
        <v>79</v>
      </c>
      <c r="FR10">
        <v>47</v>
      </c>
      <c r="FS10">
        <v>8</v>
      </c>
      <c r="FT10">
        <v>11</v>
      </c>
      <c r="FU10">
        <v>1</v>
      </c>
      <c r="FV10">
        <v>3</v>
      </c>
      <c r="FW10">
        <v>1</v>
      </c>
      <c r="FX10">
        <v>0</v>
      </c>
      <c r="FY10">
        <v>9</v>
      </c>
      <c r="FZ10">
        <v>0</v>
      </c>
      <c r="GA10">
        <v>0</v>
      </c>
      <c r="GB10">
        <v>0</v>
      </c>
      <c r="GC10">
        <v>1</v>
      </c>
      <c r="GD10">
        <v>2</v>
      </c>
      <c r="GE10">
        <v>0</v>
      </c>
      <c r="GF10">
        <v>0</v>
      </c>
      <c r="GG10">
        <v>5</v>
      </c>
      <c r="GH10">
        <v>3</v>
      </c>
      <c r="GI10">
        <v>0</v>
      </c>
      <c r="GJ10">
        <v>0</v>
      </c>
      <c r="GK10">
        <v>1</v>
      </c>
      <c r="GL10">
        <v>1</v>
      </c>
      <c r="GM10">
        <v>1</v>
      </c>
      <c r="GN10">
        <v>47</v>
      </c>
      <c r="GO10">
        <v>32</v>
      </c>
      <c r="GP10">
        <v>14</v>
      </c>
      <c r="GQ10">
        <v>1</v>
      </c>
      <c r="GR10">
        <v>1</v>
      </c>
      <c r="GS10">
        <v>2</v>
      </c>
      <c r="GT10">
        <v>2</v>
      </c>
      <c r="GU10">
        <v>1</v>
      </c>
      <c r="GV10">
        <v>1</v>
      </c>
      <c r="GW10">
        <v>0</v>
      </c>
      <c r="GX10">
        <v>0</v>
      </c>
      <c r="GY10">
        <v>2</v>
      </c>
      <c r="GZ10">
        <v>0</v>
      </c>
      <c r="HA10">
        <v>0</v>
      </c>
      <c r="HB10">
        <v>2</v>
      </c>
      <c r="HC10">
        <v>0</v>
      </c>
      <c r="HD10">
        <v>1</v>
      </c>
      <c r="HE10">
        <v>2</v>
      </c>
      <c r="HF10">
        <v>1</v>
      </c>
      <c r="HG10">
        <v>0</v>
      </c>
      <c r="HH10">
        <v>1</v>
      </c>
      <c r="HI10">
        <v>1</v>
      </c>
      <c r="HJ10">
        <v>32</v>
      </c>
      <c r="HK10">
        <v>2</v>
      </c>
      <c r="HL10">
        <v>0</v>
      </c>
      <c r="HM10">
        <v>1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2</v>
      </c>
    </row>
    <row r="11" spans="1:237">
      <c r="A11" t="s">
        <v>1147</v>
      </c>
      <c r="B11" t="s">
        <v>1136</v>
      </c>
      <c r="C11" t="str">
        <f>"220401"</f>
        <v>220401</v>
      </c>
      <c r="D11" t="s">
        <v>189</v>
      </c>
      <c r="E11">
        <v>10</v>
      </c>
      <c r="F11">
        <v>1139</v>
      </c>
      <c r="G11">
        <v>870</v>
      </c>
      <c r="H11">
        <v>194</v>
      </c>
      <c r="I11">
        <v>676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676</v>
      </c>
      <c r="T11">
        <v>0</v>
      </c>
      <c r="U11">
        <v>0</v>
      </c>
      <c r="V11">
        <v>676</v>
      </c>
      <c r="W11">
        <v>14</v>
      </c>
      <c r="X11">
        <v>8</v>
      </c>
      <c r="Y11">
        <v>6</v>
      </c>
      <c r="Z11">
        <v>0</v>
      </c>
      <c r="AA11">
        <v>662</v>
      </c>
      <c r="AB11">
        <v>149</v>
      </c>
      <c r="AC11">
        <v>34</v>
      </c>
      <c r="AD11">
        <v>17</v>
      </c>
      <c r="AE11">
        <v>30</v>
      </c>
      <c r="AF11">
        <v>8</v>
      </c>
      <c r="AG11">
        <v>2</v>
      </c>
      <c r="AH11">
        <v>7</v>
      </c>
      <c r="AI11">
        <v>5</v>
      </c>
      <c r="AJ11">
        <v>2</v>
      </c>
      <c r="AK11">
        <v>16</v>
      </c>
      <c r="AL11">
        <v>1</v>
      </c>
      <c r="AM11">
        <v>1</v>
      </c>
      <c r="AN11">
        <v>4</v>
      </c>
      <c r="AO11">
        <v>2</v>
      </c>
      <c r="AP11">
        <v>1</v>
      </c>
      <c r="AQ11">
        <v>1</v>
      </c>
      <c r="AR11">
        <v>7</v>
      </c>
      <c r="AS11">
        <v>0</v>
      </c>
      <c r="AT11">
        <v>0</v>
      </c>
      <c r="AU11">
        <v>2</v>
      </c>
      <c r="AV11">
        <v>2</v>
      </c>
      <c r="AW11">
        <v>0</v>
      </c>
      <c r="AX11">
        <v>1</v>
      </c>
      <c r="AY11">
        <v>0</v>
      </c>
      <c r="AZ11">
        <v>6</v>
      </c>
      <c r="BA11">
        <v>149</v>
      </c>
      <c r="BB11">
        <v>259</v>
      </c>
      <c r="BC11">
        <v>49</v>
      </c>
      <c r="BD11">
        <v>28</v>
      </c>
      <c r="BE11">
        <v>25</v>
      </c>
      <c r="BF11">
        <v>3</v>
      </c>
      <c r="BG11">
        <v>2</v>
      </c>
      <c r="BH11">
        <v>22</v>
      </c>
      <c r="BI11">
        <v>0</v>
      </c>
      <c r="BJ11">
        <v>7</v>
      </c>
      <c r="BK11">
        <v>16</v>
      </c>
      <c r="BL11">
        <v>5</v>
      </c>
      <c r="BM11">
        <v>0</v>
      </c>
      <c r="BN11">
        <v>87</v>
      </c>
      <c r="BO11">
        <v>1</v>
      </c>
      <c r="BP11">
        <v>4</v>
      </c>
      <c r="BQ11">
        <v>2</v>
      </c>
      <c r="BR11">
        <v>0</v>
      </c>
      <c r="BS11">
        <v>2</v>
      </c>
      <c r="BT11">
        <v>1</v>
      </c>
      <c r="BU11">
        <v>0</v>
      </c>
      <c r="BV11">
        <v>1</v>
      </c>
      <c r="BW11">
        <v>2</v>
      </c>
      <c r="BX11">
        <v>0</v>
      </c>
      <c r="BY11">
        <v>0</v>
      </c>
      <c r="BZ11">
        <v>2</v>
      </c>
      <c r="CA11">
        <v>259</v>
      </c>
      <c r="CB11">
        <v>35</v>
      </c>
      <c r="CC11">
        <v>15</v>
      </c>
      <c r="CD11">
        <v>3</v>
      </c>
      <c r="CE11">
        <v>3</v>
      </c>
      <c r="CF11">
        <v>0</v>
      </c>
      <c r="CG11">
        <v>6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2</v>
      </c>
      <c r="CN11">
        <v>0</v>
      </c>
      <c r="CO11">
        <v>1</v>
      </c>
      <c r="CP11">
        <v>1</v>
      </c>
      <c r="CQ11">
        <v>2</v>
      </c>
      <c r="CR11">
        <v>35</v>
      </c>
      <c r="CS11">
        <v>31</v>
      </c>
      <c r="CT11">
        <v>23</v>
      </c>
      <c r="CU11">
        <v>3</v>
      </c>
      <c r="CV11">
        <v>1</v>
      </c>
      <c r="CW11">
        <v>0</v>
      </c>
      <c r="CX11">
        <v>0</v>
      </c>
      <c r="CY11">
        <v>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31</v>
      </c>
      <c r="DS11">
        <v>14</v>
      </c>
      <c r="DT11">
        <v>3</v>
      </c>
      <c r="DU11">
        <v>0</v>
      </c>
      <c r="DV11">
        <v>7</v>
      </c>
      <c r="DW11">
        <v>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14</v>
      </c>
      <c r="ES11">
        <v>59</v>
      </c>
      <c r="ET11">
        <v>35</v>
      </c>
      <c r="EU11">
        <v>0</v>
      </c>
      <c r="EV11">
        <v>6</v>
      </c>
      <c r="EW11">
        <v>4</v>
      </c>
      <c r="EX11">
        <v>1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1</v>
      </c>
      <c r="FE11">
        <v>1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0</v>
      </c>
      <c r="FL11">
        <v>2</v>
      </c>
      <c r="FM11">
        <v>0</v>
      </c>
      <c r="FN11">
        <v>0</v>
      </c>
      <c r="FO11">
        <v>5</v>
      </c>
      <c r="FP11">
        <v>1</v>
      </c>
      <c r="FQ11">
        <v>59</v>
      </c>
      <c r="FR11">
        <v>50</v>
      </c>
      <c r="FS11">
        <v>10</v>
      </c>
      <c r="FT11">
        <v>10</v>
      </c>
      <c r="FU11">
        <v>3</v>
      </c>
      <c r="FV11">
        <v>3</v>
      </c>
      <c r="FW11">
        <v>1</v>
      </c>
      <c r="FX11">
        <v>0</v>
      </c>
      <c r="FY11">
        <v>3</v>
      </c>
      <c r="FZ11">
        <v>1</v>
      </c>
      <c r="GA11">
        <v>0</v>
      </c>
      <c r="GB11">
        <v>0</v>
      </c>
      <c r="GC11">
        <v>2</v>
      </c>
      <c r="GD11">
        <v>0</v>
      </c>
      <c r="GE11">
        <v>2</v>
      </c>
      <c r="GF11">
        <v>3</v>
      </c>
      <c r="GG11">
        <v>5</v>
      </c>
      <c r="GH11">
        <v>2</v>
      </c>
      <c r="GI11">
        <v>0</v>
      </c>
      <c r="GJ11">
        <v>0</v>
      </c>
      <c r="GK11">
        <v>2</v>
      </c>
      <c r="GL11">
        <v>2</v>
      </c>
      <c r="GM11">
        <v>1</v>
      </c>
      <c r="GN11">
        <v>50</v>
      </c>
      <c r="GO11">
        <v>61</v>
      </c>
      <c r="GP11">
        <v>27</v>
      </c>
      <c r="GQ11">
        <v>4</v>
      </c>
      <c r="GR11">
        <v>2</v>
      </c>
      <c r="GS11">
        <v>3</v>
      </c>
      <c r="GT11">
        <v>4</v>
      </c>
      <c r="GU11">
        <v>2</v>
      </c>
      <c r="GV11">
        <v>3</v>
      </c>
      <c r="GW11">
        <v>1</v>
      </c>
      <c r="GX11">
        <v>1</v>
      </c>
      <c r="GY11">
        <v>0</v>
      </c>
      <c r="GZ11">
        <v>1</v>
      </c>
      <c r="HA11">
        <v>1</v>
      </c>
      <c r="HB11">
        <v>2</v>
      </c>
      <c r="HC11">
        <v>0</v>
      </c>
      <c r="HD11">
        <v>2</v>
      </c>
      <c r="HE11">
        <v>4</v>
      </c>
      <c r="HF11">
        <v>2</v>
      </c>
      <c r="HG11">
        <v>0</v>
      </c>
      <c r="HH11">
        <v>0</v>
      </c>
      <c r="HI11">
        <v>2</v>
      </c>
      <c r="HJ11">
        <v>61</v>
      </c>
      <c r="HK11">
        <v>4</v>
      </c>
      <c r="HL11">
        <v>3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0</v>
      </c>
      <c r="IB11">
        <v>0</v>
      </c>
      <c r="IC11">
        <v>4</v>
      </c>
    </row>
    <row r="12" spans="1:237">
      <c r="A12" t="s">
        <v>1146</v>
      </c>
      <c r="B12" t="s">
        <v>1136</v>
      </c>
      <c r="C12" t="str">
        <f>"220401"</f>
        <v>220401</v>
      </c>
      <c r="D12" t="s">
        <v>1145</v>
      </c>
      <c r="E12">
        <v>11</v>
      </c>
      <c r="F12">
        <v>2229</v>
      </c>
      <c r="G12">
        <v>1692</v>
      </c>
      <c r="H12">
        <v>414</v>
      </c>
      <c r="I12">
        <v>1278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1278</v>
      </c>
      <c r="T12">
        <v>0</v>
      </c>
      <c r="U12">
        <v>0</v>
      </c>
      <c r="V12">
        <v>1278</v>
      </c>
      <c r="W12">
        <v>22</v>
      </c>
      <c r="X12">
        <v>15</v>
      </c>
      <c r="Y12">
        <v>7</v>
      </c>
      <c r="Z12">
        <v>0</v>
      </c>
      <c r="AA12">
        <v>1256</v>
      </c>
      <c r="AB12">
        <v>316</v>
      </c>
      <c r="AC12">
        <v>100</v>
      </c>
      <c r="AD12">
        <v>24</v>
      </c>
      <c r="AE12">
        <v>76</v>
      </c>
      <c r="AF12">
        <v>18</v>
      </c>
      <c r="AG12">
        <v>2</v>
      </c>
      <c r="AH12">
        <v>9</v>
      </c>
      <c r="AI12">
        <v>9</v>
      </c>
      <c r="AJ12">
        <v>1</v>
      </c>
      <c r="AK12">
        <v>29</v>
      </c>
      <c r="AL12">
        <v>1</v>
      </c>
      <c r="AM12">
        <v>0</v>
      </c>
      <c r="AN12">
        <v>4</v>
      </c>
      <c r="AO12">
        <v>0</v>
      </c>
      <c r="AP12">
        <v>6</v>
      </c>
      <c r="AQ12">
        <v>1</v>
      </c>
      <c r="AR12">
        <v>10</v>
      </c>
      <c r="AS12">
        <v>6</v>
      </c>
      <c r="AT12">
        <v>0</v>
      </c>
      <c r="AU12">
        <v>2</v>
      </c>
      <c r="AV12">
        <v>6</v>
      </c>
      <c r="AW12">
        <v>2</v>
      </c>
      <c r="AX12">
        <v>1</v>
      </c>
      <c r="AY12">
        <v>2</v>
      </c>
      <c r="AZ12">
        <v>7</v>
      </c>
      <c r="BA12">
        <v>316</v>
      </c>
      <c r="BB12">
        <v>480</v>
      </c>
      <c r="BC12">
        <v>88</v>
      </c>
      <c r="BD12">
        <v>25</v>
      </c>
      <c r="BE12">
        <v>48</v>
      </c>
      <c r="BF12">
        <v>10</v>
      </c>
      <c r="BG12">
        <v>3</v>
      </c>
      <c r="BH12">
        <v>38</v>
      </c>
      <c r="BI12">
        <v>2</v>
      </c>
      <c r="BJ12">
        <v>13</v>
      </c>
      <c r="BK12">
        <v>25</v>
      </c>
      <c r="BL12">
        <v>17</v>
      </c>
      <c r="BM12">
        <v>7</v>
      </c>
      <c r="BN12">
        <v>153</v>
      </c>
      <c r="BO12">
        <v>1</v>
      </c>
      <c r="BP12">
        <v>9</v>
      </c>
      <c r="BQ12">
        <v>2</v>
      </c>
      <c r="BR12">
        <v>0</v>
      </c>
      <c r="BS12">
        <v>12</v>
      </c>
      <c r="BT12">
        <v>2</v>
      </c>
      <c r="BU12">
        <v>1</v>
      </c>
      <c r="BV12">
        <v>2</v>
      </c>
      <c r="BW12">
        <v>2</v>
      </c>
      <c r="BX12">
        <v>1</v>
      </c>
      <c r="BY12">
        <v>5</v>
      </c>
      <c r="BZ12">
        <v>14</v>
      </c>
      <c r="CA12">
        <v>480</v>
      </c>
      <c r="CB12">
        <v>46</v>
      </c>
      <c r="CC12">
        <v>14</v>
      </c>
      <c r="CD12">
        <v>6</v>
      </c>
      <c r="CE12">
        <v>2</v>
      </c>
      <c r="CF12">
        <v>0</v>
      </c>
      <c r="CG12">
        <v>6</v>
      </c>
      <c r="CH12">
        <v>1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5</v>
      </c>
      <c r="CO12">
        <v>2</v>
      </c>
      <c r="CP12">
        <v>2</v>
      </c>
      <c r="CQ12">
        <v>7</v>
      </c>
      <c r="CR12">
        <v>46</v>
      </c>
      <c r="CS12">
        <v>61</v>
      </c>
      <c r="CT12">
        <v>30</v>
      </c>
      <c r="CU12">
        <v>7</v>
      </c>
      <c r="CV12">
        <v>1</v>
      </c>
      <c r="CW12">
        <v>0</v>
      </c>
      <c r="CX12">
        <v>5</v>
      </c>
      <c r="CY12">
        <v>0</v>
      </c>
      <c r="CZ12">
        <v>0</v>
      </c>
      <c r="DA12">
        <v>4</v>
      </c>
      <c r="DB12">
        <v>0</v>
      </c>
      <c r="DC12">
        <v>2</v>
      </c>
      <c r="DD12">
        <v>1</v>
      </c>
      <c r="DE12">
        <v>3</v>
      </c>
      <c r="DF12">
        <v>0</v>
      </c>
      <c r="DG12">
        <v>0</v>
      </c>
      <c r="DH12">
        <v>2</v>
      </c>
      <c r="DI12">
        <v>0</v>
      </c>
      <c r="DJ12">
        <v>1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4</v>
      </c>
      <c r="DR12">
        <v>61</v>
      </c>
      <c r="DS12">
        <v>20</v>
      </c>
      <c r="DT12">
        <v>3</v>
      </c>
      <c r="DU12">
        <v>0</v>
      </c>
      <c r="DV12">
        <v>9</v>
      </c>
      <c r="DW12">
        <v>2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2</v>
      </c>
      <c r="ER12">
        <v>20</v>
      </c>
      <c r="ES12">
        <v>131</v>
      </c>
      <c r="ET12">
        <v>59</v>
      </c>
      <c r="EU12">
        <v>12</v>
      </c>
      <c r="EV12">
        <v>15</v>
      </c>
      <c r="EW12">
        <v>14</v>
      </c>
      <c r="EX12">
        <v>5</v>
      </c>
      <c r="EY12">
        <v>1</v>
      </c>
      <c r="EZ12">
        <v>2</v>
      </c>
      <c r="FA12">
        <v>1</v>
      </c>
      <c r="FB12">
        <v>5</v>
      </c>
      <c r="FC12">
        <v>0</v>
      </c>
      <c r="FD12">
        <v>1</v>
      </c>
      <c r="FE12">
        <v>4</v>
      </c>
      <c r="FF12">
        <v>2</v>
      </c>
      <c r="FG12">
        <v>2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0</v>
      </c>
      <c r="FN12">
        <v>0</v>
      </c>
      <c r="FO12">
        <v>0</v>
      </c>
      <c r="FP12">
        <v>6</v>
      </c>
      <c r="FQ12">
        <v>131</v>
      </c>
      <c r="FR12">
        <v>116</v>
      </c>
      <c r="FS12">
        <v>20</v>
      </c>
      <c r="FT12">
        <v>32</v>
      </c>
      <c r="FU12">
        <v>3</v>
      </c>
      <c r="FV12">
        <v>0</v>
      </c>
      <c r="FW12">
        <v>8</v>
      </c>
      <c r="FX12">
        <v>0</v>
      </c>
      <c r="FY12">
        <v>15</v>
      </c>
      <c r="FZ12">
        <v>2</v>
      </c>
      <c r="GA12">
        <v>2</v>
      </c>
      <c r="GB12">
        <v>2</v>
      </c>
      <c r="GC12">
        <v>0</v>
      </c>
      <c r="GD12">
        <v>3</v>
      </c>
      <c r="GE12">
        <v>2</v>
      </c>
      <c r="GF12">
        <v>3</v>
      </c>
      <c r="GG12">
        <v>12</v>
      </c>
      <c r="GH12">
        <v>2</v>
      </c>
      <c r="GI12">
        <v>1</v>
      </c>
      <c r="GJ12">
        <v>1</v>
      </c>
      <c r="GK12">
        <v>2</v>
      </c>
      <c r="GL12">
        <v>5</v>
      </c>
      <c r="GM12">
        <v>1</v>
      </c>
      <c r="GN12">
        <v>116</v>
      </c>
      <c r="GO12">
        <v>77</v>
      </c>
      <c r="GP12">
        <v>50</v>
      </c>
      <c r="GQ12">
        <v>7</v>
      </c>
      <c r="GR12">
        <v>2</v>
      </c>
      <c r="GS12">
        <v>2</v>
      </c>
      <c r="GT12">
        <v>3</v>
      </c>
      <c r="GU12">
        <v>0</v>
      </c>
      <c r="GV12">
        <v>0</v>
      </c>
      <c r="GW12">
        <v>0</v>
      </c>
      <c r="GX12">
        <v>2</v>
      </c>
      <c r="GY12">
        <v>2</v>
      </c>
      <c r="GZ12">
        <v>1</v>
      </c>
      <c r="HA12">
        <v>0</v>
      </c>
      <c r="HB12">
        <v>1</v>
      </c>
      <c r="HC12">
        <v>1</v>
      </c>
      <c r="HD12">
        <v>0</v>
      </c>
      <c r="HE12">
        <v>0</v>
      </c>
      <c r="HF12">
        <v>1</v>
      </c>
      <c r="HG12">
        <v>0</v>
      </c>
      <c r="HH12">
        <v>2</v>
      </c>
      <c r="HI12">
        <v>3</v>
      </c>
      <c r="HJ12">
        <v>77</v>
      </c>
      <c r="HK12">
        <v>9</v>
      </c>
      <c r="HL12">
        <v>6</v>
      </c>
      <c r="HM12">
        <v>1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1</v>
      </c>
      <c r="IC12">
        <v>9</v>
      </c>
    </row>
    <row r="13" spans="1:237">
      <c r="A13" t="s">
        <v>1144</v>
      </c>
      <c r="B13" t="s">
        <v>1136</v>
      </c>
      <c r="C13" t="str">
        <f>"220401"</f>
        <v>220401</v>
      </c>
      <c r="D13" t="s">
        <v>1142</v>
      </c>
      <c r="E13">
        <v>12</v>
      </c>
      <c r="F13">
        <v>1124</v>
      </c>
      <c r="G13">
        <v>861</v>
      </c>
      <c r="H13">
        <v>275</v>
      </c>
      <c r="I13">
        <v>586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586</v>
      </c>
      <c r="T13">
        <v>0</v>
      </c>
      <c r="U13">
        <v>0</v>
      </c>
      <c r="V13">
        <v>586</v>
      </c>
      <c r="W13">
        <v>16</v>
      </c>
      <c r="X13">
        <v>15</v>
      </c>
      <c r="Y13">
        <v>1</v>
      </c>
      <c r="Z13">
        <v>0</v>
      </c>
      <c r="AA13">
        <v>570</v>
      </c>
      <c r="AB13">
        <v>115</v>
      </c>
      <c r="AC13">
        <v>30</v>
      </c>
      <c r="AD13">
        <v>11</v>
      </c>
      <c r="AE13">
        <v>21</v>
      </c>
      <c r="AF13">
        <v>8</v>
      </c>
      <c r="AG13">
        <v>3</v>
      </c>
      <c r="AH13">
        <v>1</v>
      </c>
      <c r="AI13">
        <v>3</v>
      </c>
      <c r="AJ13">
        <v>4</v>
      </c>
      <c r="AK13">
        <v>13</v>
      </c>
      <c r="AL13">
        <v>1</v>
      </c>
      <c r="AM13">
        <v>0</v>
      </c>
      <c r="AN13">
        <v>1</v>
      </c>
      <c r="AO13">
        <v>1</v>
      </c>
      <c r="AP13">
        <v>2</v>
      </c>
      <c r="AQ13">
        <v>0</v>
      </c>
      <c r="AR13">
        <v>5</v>
      </c>
      <c r="AS13">
        <v>4</v>
      </c>
      <c r="AT13">
        <v>2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4</v>
      </c>
      <c r="BA13">
        <v>115</v>
      </c>
      <c r="BB13">
        <v>247</v>
      </c>
      <c r="BC13">
        <v>30</v>
      </c>
      <c r="BD13">
        <v>12</v>
      </c>
      <c r="BE13">
        <v>12</v>
      </c>
      <c r="BF13">
        <v>3</v>
      </c>
      <c r="BG13">
        <v>7</v>
      </c>
      <c r="BH13">
        <v>22</v>
      </c>
      <c r="BI13">
        <v>1</v>
      </c>
      <c r="BJ13">
        <v>5</v>
      </c>
      <c r="BK13">
        <v>26</v>
      </c>
      <c r="BL13">
        <v>3</v>
      </c>
      <c r="BM13">
        <v>2</v>
      </c>
      <c r="BN13">
        <v>107</v>
      </c>
      <c r="BO13">
        <v>0</v>
      </c>
      <c r="BP13">
        <v>2</v>
      </c>
      <c r="BQ13">
        <v>3</v>
      </c>
      <c r="BR13">
        <v>0</v>
      </c>
      <c r="BS13">
        <v>2</v>
      </c>
      <c r="BT13">
        <v>1</v>
      </c>
      <c r="BU13">
        <v>2</v>
      </c>
      <c r="BV13">
        <v>1</v>
      </c>
      <c r="BW13">
        <v>0</v>
      </c>
      <c r="BX13">
        <v>0</v>
      </c>
      <c r="BY13">
        <v>1</v>
      </c>
      <c r="BZ13">
        <v>5</v>
      </c>
      <c r="CA13">
        <v>247</v>
      </c>
      <c r="CB13">
        <v>14</v>
      </c>
      <c r="CC13">
        <v>3</v>
      </c>
      <c r="CD13">
        <v>0</v>
      </c>
      <c r="CE13">
        <v>3</v>
      </c>
      <c r="CF13">
        <v>0</v>
      </c>
      <c r="CG13">
        <v>5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14</v>
      </c>
      <c r="CS13">
        <v>44</v>
      </c>
      <c r="CT13">
        <v>17</v>
      </c>
      <c r="CU13">
        <v>1</v>
      </c>
      <c r="CV13">
        <v>3</v>
      </c>
      <c r="CW13">
        <v>2</v>
      </c>
      <c r="CX13">
        <v>3</v>
      </c>
      <c r="CY13">
        <v>0</v>
      </c>
      <c r="CZ13">
        <v>2</v>
      </c>
      <c r="DA13">
        <v>1</v>
      </c>
      <c r="DB13">
        <v>3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0</v>
      </c>
      <c r="DI13">
        <v>1</v>
      </c>
      <c r="DJ13">
        <v>1</v>
      </c>
      <c r="DK13">
        <v>3</v>
      </c>
      <c r="DL13">
        <v>0</v>
      </c>
      <c r="DM13">
        <v>0</v>
      </c>
      <c r="DN13">
        <v>3</v>
      </c>
      <c r="DO13">
        <v>0</v>
      </c>
      <c r="DP13">
        <v>1</v>
      </c>
      <c r="DQ13">
        <v>1</v>
      </c>
      <c r="DR13">
        <v>44</v>
      </c>
      <c r="DS13">
        <v>14</v>
      </c>
      <c r="DT13">
        <v>3</v>
      </c>
      <c r="DU13">
        <v>0</v>
      </c>
      <c r="DV13">
        <v>8</v>
      </c>
      <c r="DW13">
        <v>1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14</v>
      </c>
      <c r="ES13">
        <v>32</v>
      </c>
      <c r="ET13">
        <v>18</v>
      </c>
      <c r="EU13">
        <v>4</v>
      </c>
      <c r="EV13">
        <v>4</v>
      </c>
      <c r="EW13">
        <v>3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32</v>
      </c>
      <c r="FR13">
        <v>52</v>
      </c>
      <c r="FS13">
        <v>14</v>
      </c>
      <c r="FT13">
        <v>16</v>
      </c>
      <c r="FU13">
        <v>2</v>
      </c>
      <c r="FV13">
        <v>3</v>
      </c>
      <c r="FW13">
        <v>0</v>
      </c>
      <c r="FX13">
        <v>0</v>
      </c>
      <c r="FY13">
        <v>0</v>
      </c>
      <c r="FZ13">
        <v>2</v>
      </c>
      <c r="GA13">
        <v>0</v>
      </c>
      <c r="GB13">
        <v>0</v>
      </c>
      <c r="GC13">
        <v>1</v>
      </c>
      <c r="GD13">
        <v>2</v>
      </c>
      <c r="GE13">
        <v>0</v>
      </c>
      <c r="GF13">
        <v>0</v>
      </c>
      <c r="GG13">
        <v>5</v>
      </c>
      <c r="GH13">
        <v>0</v>
      </c>
      <c r="GI13">
        <v>0</v>
      </c>
      <c r="GJ13">
        <v>0</v>
      </c>
      <c r="GK13">
        <v>2</v>
      </c>
      <c r="GL13">
        <v>1</v>
      </c>
      <c r="GM13">
        <v>4</v>
      </c>
      <c r="GN13">
        <v>52</v>
      </c>
      <c r="GO13">
        <v>44</v>
      </c>
      <c r="GP13">
        <v>23</v>
      </c>
      <c r="GQ13">
        <v>7</v>
      </c>
      <c r="GR13">
        <v>3</v>
      </c>
      <c r="GS13">
        <v>3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0</v>
      </c>
      <c r="HG13">
        <v>0</v>
      </c>
      <c r="HH13">
        <v>3</v>
      </c>
      <c r="HI13">
        <v>2</v>
      </c>
      <c r="HJ13">
        <v>44</v>
      </c>
      <c r="HK13">
        <v>8</v>
      </c>
      <c r="HL13">
        <v>1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2</v>
      </c>
      <c r="HS13">
        <v>0</v>
      </c>
      <c r="HT13">
        <v>0</v>
      </c>
      <c r="HU13">
        <v>0</v>
      </c>
      <c r="HV13">
        <v>0</v>
      </c>
      <c r="HW13">
        <v>1</v>
      </c>
      <c r="HX13">
        <v>0</v>
      </c>
      <c r="HY13">
        <v>1</v>
      </c>
      <c r="HZ13">
        <v>1</v>
      </c>
      <c r="IA13">
        <v>1</v>
      </c>
      <c r="IB13">
        <v>0</v>
      </c>
      <c r="IC13">
        <v>8</v>
      </c>
    </row>
    <row r="14" spans="1:237">
      <c r="A14" t="s">
        <v>1143</v>
      </c>
      <c r="B14" t="s">
        <v>1136</v>
      </c>
      <c r="C14" t="str">
        <f>"220401"</f>
        <v>220401</v>
      </c>
      <c r="D14" t="s">
        <v>1142</v>
      </c>
      <c r="E14">
        <v>13</v>
      </c>
      <c r="F14">
        <v>1011</v>
      </c>
      <c r="G14">
        <v>780</v>
      </c>
      <c r="H14">
        <v>199</v>
      </c>
      <c r="I14">
        <v>581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581</v>
      </c>
      <c r="T14">
        <v>0</v>
      </c>
      <c r="U14">
        <v>0</v>
      </c>
      <c r="V14">
        <v>581</v>
      </c>
      <c r="W14">
        <v>6</v>
      </c>
      <c r="X14">
        <v>6</v>
      </c>
      <c r="Y14">
        <v>0</v>
      </c>
      <c r="Z14">
        <v>0</v>
      </c>
      <c r="AA14">
        <v>575</v>
      </c>
      <c r="AB14">
        <v>122</v>
      </c>
      <c r="AC14">
        <v>42</v>
      </c>
      <c r="AD14">
        <v>7</v>
      </c>
      <c r="AE14">
        <v>35</v>
      </c>
      <c r="AF14">
        <v>8</v>
      </c>
      <c r="AG14">
        <v>1</v>
      </c>
      <c r="AH14">
        <v>2</v>
      </c>
      <c r="AI14">
        <v>6</v>
      </c>
      <c r="AJ14">
        <v>0</v>
      </c>
      <c r="AK14">
        <v>9</v>
      </c>
      <c r="AL14">
        <v>0</v>
      </c>
      <c r="AM14">
        <v>0</v>
      </c>
      <c r="AN14">
        <v>2</v>
      </c>
      <c r="AO14">
        <v>0</v>
      </c>
      <c r="AP14">
        <v>2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5</v>
      </c>
      <c r="BA14">
        <v>122</v>
      </c>
      <c r="BB14">
        <v>207</v>
      </c>
      <c r="BC14">
        <v>35</v>
      </c>
      <c r="BD14">
        <v>12</v>
      </c>
      <c r="BE14">
        <v>23</v>
      </c>
      <c r="BF14">
        <v>6</v>
      </c>
      <c r="BG14">
        <v>8</v>
      </c>
      <c r="BH14">
        <v>14</v>
      </c>
      <c r="BI14">
        <v>2</v>
      </c>
      <c r="BJ14">
        <v>3</v>
      </c>
      <c r="BK14">
        <v>7</v>
      </c>
      <c r="BL14">
        <v>11</v>
      </c>
      <c r="BM14">
        <v>3</v>
      </c>
      <c r="BN14">
        <v>68</v>
      </c>
      <c r="BO14">
        <v>1</v>
      </c>
      <c r="BP14">
        <v>5</v>
      </c>
      <c r="BQ14">
        <v>1</v>
      </c>
      <c r="BR14">
        <v>0</v>
      </c>
      <c r="BS14">
        <v>1</v>
      </c>
      <c r="BT14">
        <v>0</v>
      </c>
      <c r="BU14">
        <v>2</v>
      </c>
      <c r="BV14">
        <v>1</v>
      </c>
      <c r="BW14">
        <v>1</v>
      </c>
      <c r="BX14">
        <v>0</v>
      </c>
      <c r="BY14">
        <v>1</v>
      </c>
      <c r="BZ14">
        <v>2</v>
      </c>
      <c r="CA14">
        <v>207</v>
      </c>
      <c r="CB14">
        <v>37</v>
      </c>
      <c r="CC14">
        <v>12</v>
      </c>
      <c r="CD14">
        <v>3</v>
      </c>
      <c r="CE14">
        <v>7</v>
      </c>
      <c r="CF14">
        <v>0</v>
      </c>
      <c r="CG14">
        <v>3</v>
      </c>
      <c r="CH14">
        <v>0</v>
      </c>
      <c r="CI14">
        <v>4</v>
      </c>
      <c r="CJ14">
        <v>1</v>
      </c>
      <c r="CK14">
        <v>0</v>
      </c>
      <c r="CL14">
        <v>1</v>
      </c>
      <c r="CM14">
        <v>0</v>
      </c>
      <c r="CN14">
        <v>1</v>
      </c>
      <c r="CO14">
        <v>1</v>
      </c>
      <c r="CP14">
        <v>3</v>
      </c>
      <c r="CQ14">
        <v>1</v>
      </c>
      <c r="CR14">
        <v>37</v>
      </c>
      <c r="CS14">
        <v>32</v>
      </c>
      <c r="CT14">
        <v>17</v>
      </c>
      <c r="CU14">
        <v>5</v>
      </c>
      <c r="CV14">
        <v>2</v>
      </c>
      <c r="CW14">
        <v>0</v>
      </c>
      <c r="CX14">
        <v>1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2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32</v>
      </c>
      <c r="DS14">
        <v>6</v>
      </c>
      <c r="DT14">
        <v>1</v>
      </c>
      <c r="DU14">
        <v>0</v>
      </c>
      <c r="DV14">
        <v>4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6</v>
      </c>
      <c r="ES14">
        <v>52</v>
      </c>
      <c r="ET14">
        <v>31</v>
      </c>
      <c r="EU14">
        <v>10</v>
      </c>
      <c r="EV14">
        <v>3</v>
      </c>
      <c r="EW14">
        <v>3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</v>
      </c>
      <c r="FQ14">
        <v>52</v>
      </c>
      <c r="FR14">
        <v>56</v>
      </c>
      <c r="FS14">
        <v>15</v>
      </c>
      <c r="FT14">
        <v>6</v>
      </c>
      <c r="FU14">
        <v>2</v>
      </c>
      <c r="FV14">
        <v>0</v>
      </c>
      <c r="FW14">
        <v>4</v>
      </c>
      <c r="FX14">
        <v>0</v>
      </c>
      <c r="FY14">
        <v>3</v>
      </c>
      <c r="FZ14">
        <v>0</v>
      </c>
      <c r="GA14">
        <v>0</v>
      </c>
      <c r="GB14">
        <v>0</v>
      </c>
      <c r="GC14">
        <v>1</v>
      </c>
      <c r="GD14">
        <v>1</v>
      </c>
      <c r="GE14">
        <v>0</v>
      </c>
      <c r="GF14">
        <v>0</v>
      </c>
      <c r="GG14">
        <v>6</v>
      </c>
      <c r="GH14">
        <v>0</v>
      </c>
      <c r="GI14">
        <v>1</v>
      </c>
      <c r="GJ14">
        <v>1</v>
      </c>
      <c r="GK14">
        <v>4</v>
      </c>
      <c r="GL14">
        <v>6</v>
      </c>
      <c r="GM14">
        <v>6</v>
      </c>
      <c r="GN14">
        <v>56</v>
      </c>
      <c r="GO14">
        <v>59</v>
      </c>
      <c r="GP14">
        <v>32</v>
      </c>
      <c r="GQ14">
        <v>1</v>
      </c>
      <c r="GR14">
        <v>1</v>
      </c>
      <c r="GS14">
        <v>1</v>
      </c>
      <c r="GT14">
        <v>3</v>
      </c>
      <c r="GU14">
        <v>2</v>
      </c>
      <c r="GV14">
        <v>0</v>
      </c>
      <c r="GW14">
        <v>1</v>
      </c>
      <c r="GX14">
        <v>1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5</v>
      </c>
      <c r="HE14">
        <v>3</v>
      </c>
      <c r="HF14">
        <v>0</v>
      </c>
      <c r="HG14">
        <v>1</v>
      </c>
      <c r="HH14">
        <v>1</v>
      </c>
      <c r="HI14">
        <v>6</v>
      </c>
      <c r="HJ14">
        <v>59</v>
      </c>
      <c r="HK14">
        <v>4</v>
      </c>
      <c r="HL14">
        <v>1</v>
      </c>
      <c r="HM14">
        <v>0</v>
      </c>
      <c r="HN14">
        <v>1</v>
      </c>
      <c r="HO14">
        <v>0</v>
      </c>
      <c r="HP14">
        <v>0</v>
      </c>
      <c r="HQ14">
        <v>1</v>
      </c>
      <c r="HR14">
        <v>0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4</v>
      </c>
    </row>
    <row r="15" spans="1:237">
      <c r="A15" t="s">
        <v>1141</v>
      </c>
      <c r="B15" t="s">
        <v>1136</v>
      </c>
      <c r="C15" t="str">
        <f>"220401"</f>
        <v>220401</v>
      </c>
      <c r="D15" t="s">
        <v>1140</v>
      </c>
      <c r="E15">
        <v>14</v>
      </c>
      <c r="F15">
        <v>1999</v>
      </c>
      <c r="G15">
        <v>1599</v>
      </c>
      <c r="H15">
        <v>315</v>
      </c>
      <c r="I15">
        <v>1284</v>
      </c>
      <c r="J15">
        <v>0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1284</v>
      </c>
      <c r="T15">
        <v>0</v>
      </c>
      <c r="U15">
        <v>0</v>
      </c>
      <c r="V15">
        <v>1284</v>
      </c>
      <c r="W15">
        <v>19</v>
      </c>
      <c r="X15">
        <v>13</v>
      </c>
      <c r="Y15">
        <v>6</v>
      </c>
      <c r="Z15">
        <v>0</v>
      </c>
      <c r="AA15">
        <v>1265</v>
      </c>
      <c r="AB15">
        <v>284</v>
      </c>
      <c r="AC15">
        <v>102</v>
      </c>
      <c r="AD15">
        <v>21</v>
      </c>
      <c r="AE15">
        <v>65</v>
      </c>
      <c r="AF15">
        <v>14</v>
      </c>
      <c r="AG15">
        <v>1</v>
      </c>
      <c r="AH15">
        <v>11</v>
      </c>
      <c r="AI15">
        <v>5</v>
      </c>
      <c r="AJ15">
        <v>0</v>
      </c>
      <c r="AK15">
        <v>20</v>
      </c>
      <c r="AL15">
        <v>5</v>
      </c>
      <c r="AM15">
        <v>0</v>
      </c>
      <c r="AN15">
        <v>3</v>
      </c>
      <c r="AO15">
        <v>3</v>
      </c>
      <c r="AP15">
        <v>6</v>
      </c>
      <c r="AQ15">
        <v>1</v>
      </c>
      <c r="AR15">
        <v>11</v>
      </c>
      <c r="AS15">
        <v>7</v>
      </c>
      <c r="AT15">
        <v>0</v>
      </c>
      <c r="AU15">
        <v>0</v>
      </c>
      <c r="AV15">
        <v>0</v>
      </c>
      <c r="AW15">
        <v>2</v>
      </c>
      <c r="AX15">
        <v>1</v>
      </c>
      <c r="AY15">
        <v>0</v>
      </c>
      <c r="AZ15">
        <v>6</v>
      </c>
      <c r="BA15">
        <v>284</v>
      </c>
      <c r="BB15">
        <v>467</v>
      </c>
      <c r="BC15">
        <v>96</v>
      </c>
      <c r="BD15">
        <v>34</v>
      </c>
      <c r="BE15">
        <v>45</v>
      </c>
      <c r="BF15">
        <v>14</v>
      </c>
      <c r="BG15">
        <v>7</v>
      </c>
      <c r="BH15">
        <v>35</v>
      </c>
      <c r="BI15">
        <v>3</v>
      </c>
      <c r="BJ15">
        <v>13</v>
      </c>
      <c r="BK15">
        <v>21</v>
      </c>
      <c r="BL15">
        <v>6</v>
      </c>
      <c r="BM15">
        <v>5</v>
      </c>
      <c r="BN15">
        <v>157</v>
      </c>
      <c r="BO15">
        <v>1</v>
      </c>
      <c r="BP15">
        <v>6</v>
      </c>
      <c r="BQ15">
        <v>1</v>
      </c>
      <c r="BR15">
        <v>1</v>
      </c>
      <c r="BS15">
        <v>6</v>
      </c>
      <c r="BT15">
        <v>4</v>
      </c>
      <c r="BU15">
        <v>2</v>
      </c>
      <c r="BV15">
        <v>3</v>
      </c>
      <c r="BW15">
        <v>2</v>
      </c>
      <c r="BX15">
        <v>0</v>
      </c>
      <c r="BY15">
        <v>3</v>
      </c>
      <c r="BZ15">
        <v>2</v>
      </c>
      <c r="CA15">
        <v>467</v>
      </c>
      <c r="CB15">
        <v>49</v>
      </c>
      <c r="CC15">
        <v>19</v>
      </c>
      <c r="CD15">
        <v>2</v>
      </c>
      <c r="CE15">
        <v>4</v>
      </c>
      <c r="CF15">
        <v>0</v>
      </c>
      <c r="CG15">
        <v>11</v>
      </c>
      <c r="CH15">
        <v>0</v>
      </c>
      <c r="CI15">
        <v>0</v>
      </c>
      <c r="CJ15">
        <v>2</v>
      </c>
      <c r="CK15">
        <v>0</v>
      </c>
      <c r="CL15">
        <v>2</v>
      </c>
      <c r="CM15">
        <v>1</v>
      </c>
      <c r="CN15">
        <v>0</v>
      </c>
      <c r="CO15">
        <v>1</v>
      </c>
      <c r="CP15">
        <v>2</v>
      </c>
      <c r="CQ15">
        <v>5</v>
      </c>
      <c r="CR15">
        <v>49</v>
      </c>
      <c r="CS15">
        <v>74</v>
      </c>
      <c r="CT15">
        <v>37</v>
      </c>
      <c r="CU15">
        <v>8</v>
      </c>
      <c r="CV15">
        <v>4</v>
      </c>
      <c r="CW15">
        <v>1</v>
      </c>
      <c r="CX15">
        <v>3</v>
      </c>
      <c r="CY15">
        <v>0</v>
      </c>
      <c r="CZ15">
        <v>0</v>
      </c>
      <c r="DA15">
        <v>0</v>
      </c>
      <c r="DB15">
        <v>1</v>
      </c>
      <c r="DC15">
        <v>3</v>
      </c>
      <c r="DD15">
        <v>0</v>
      </c>
      <c r="DE15">
        <v>2</v>
      </c>
      <c r="DF15">
        <v>2</v>
      </c>
      <c r="DG15">
        <v>1</v>
      </c>
      <c r="DH15">
        <v>2</v>
      </c>
      <c r="DI15">
        <v>0</v>
      </c>
      <c r="DJ15">
        <v>1</v>
      </c>
      <c r="DK15">
        <v>3</v>
      </c>
      <c r="DL15">
        <v>0</v>
      </c>
      <c r="DM15">
        <v>1</v>
      </c>
      <c r="DN15">
        <v>1</v>
      </c>
      <c r="DO15">
        <v>0</v>
      </c>
      <c r="DP15">
        <v>0</v>
      </c>
      <c r="DQ15">
        <v>4</v>
      </c>
      <c r="DR15">
        <v>74</v>
      </c>
      <c r="DS15">
        <v>20</v>
      </c>
      <c r="DT15">
        <v>3</v>
      </c>
      <c r="DU15">
        <v>0</v>
      </c>
      <c r="DV15">
        <v>10</v>
      </c>
      <c r="DW15">
        <v>2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20</v>
      </c>
      <c r="ES15">
        <v>81</v>
      </c>
      <c r="ET15">
        <v>46</v>
      </c>
      <c r="EU15">
        <v>4</v>
      </c>
      <c r="EV15">
        <v>8</v>
      </c>
      <c r="EW15">
        <v>5</v>
      </c>
      <c r="EX15">
        <v>2</v>
      </c>
      <c r="EY15">
        <v>0</v>
      </c>
      <c r="EZ15">
        <v>2</v>
      </c>
      <c r="FA15">
        <v>0</v>
      </c>
      <c r="FB15">
        <v>6</v>
      </c>
      <c r="FC15">
        <v>0</v>
      </c>
      <c r="FD15">
        <v>0</v>
      </c>
      <c r="FE15">
        <v>0</v>
      </c>
      <c r="FF15">
        <v>1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2</v>
      </c>
      <c r="FM15">
        <v>0</v>
      </c>
      <c r="FN15">
        <v>0</v>
      </c>
      <c r="FO15">
        <v>3</v>
      </c>
      <c r="FP15">
        <v>1</v>
      </c>
      <c r="FQ15">
        <v>81</v>
      </c>
      <c r="FR15">
        <v>125</v>
      </c>
      <c r="FS15">
        <v>26</v>
      </c>
      <c r="FT15">
        <v>23</v>
      </c>
      <c r="FU15">
        <v>5</v>
      </c>
      <c r="FV15">
        <v>3</v>
      </c>
      <c r="FW15">
        <v>5</v>
      </c>
      <c r="FX15">
        <v>2</v>
      </c>
      <c r="FY15">
        <v>7</v>
      </c>
      <c r="FZ15">
        <v>2</v>
      </c>
      <c r="GA15">
        <v>2</v>
      </c>
      <c r="GB15">
        <v>1</v>
      </c>
      <c r="GC15">
        <v>6</v>
      </c>
      <c r="GD15">
        <v>3</v>
      </c>
      <c r="GE15">
        <v>3</v>
      </c>
      <c r="GF15">
        <v>0</v>
      </c>
      <c r="GG15">
        <v>13</v>
      </c>
      <c r="GH15">
        <v>4</v>
      </c>
      <c r="GI15">
        <v>0</v>
      </c>
      <c r="GJ15">
        <v>0</v>
      </c>
      <c r="GK15">
        <v>5</v>
      </c>
      <c r="GL15">
        <v>11</v>
      </c>
      <c r="GM15">
        <v>4</v>
      </c>
      <c r="GN15">
        <v>125</v>
      </c>
      <c r="GO15">
        <v>153</v>
      </c>
      <c r="GP15">
        <v>84</v>
      </c>
      <c r="GQ15">
        <v>10</v>
      </c>
      <c r="GR15">
        <v>12</v>
      </c>
      <c r="GS15">
        <v>5</v>
      </c>
      <c r="GT15">
        <v>2</v>
      </c>
      <c r="GU15">
        <v>2</v>
      </c>
      <c r="GV15">
        <v>1</v>
      </c>
      <c r="GW15">
        <v>1</v>
      </c>
      <c r="GX15">
        <v>4</v>
      </c>
      <c r="GY15">
        <v>3</v>
      </c>
      <c r="GZ15">
        <v>1</v>
      </c>
      <c r="HA15">
        <v>0</v>
      </c>
      <c r="HB15">
        <v>3</v>
      </c>
      <c r="HC15">
        <v>1</v>
      </c>
      <c r="HD15">
        <v>5</v>
      </c>
      <c r="HE15">
        <v>8</v>
      </c>
      <c r="HF15">
        <v>1</v>
      </c>
      <c r="HG15">
        <v>2</v>
      </c>
      <c r="HH15">
        <v>3</v>
      </c>
      <c r="HI15">
        <v>5</v>
      </c>
      <c r="HJ15">
        <v>153</v>
      </c>
      <c r="HK15">
        <v>12</v>
      </c>
      <c r="HL15">
        <v>5</v>
      </c>
      <c r="HM15">
        <v>2</v>
      </c>
      <c r="HN15">
        <v>2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2</v>
      </c>
      <c r="HY15">
        <v>0</v>
      </c>
      <c r="HZ15">
        <v>0</v>
      </c>
      <c r="IA15">
        <v>0</v>
      </c>
      <c r="IB15">
        <v>1</v>
      </c>
      <c r="IC15">
        <v>12</v>
      </c>
    </row>
    <row r="16" spans="1:237">
      <c r="A16" t="s">
        <v>1139</v>
      </c>
      <c r="B16" t="s">
        <v>1136</v>
      </c>
      <c r="C16" t="str">
        <f>"220401"</f>
        <v>220401</v>
      </c>
      <c r="D16" t="s">
        <v>1138</v>
      </c>
      <c r="E16">
        <v>15</v>
      </c>
      <c r="F16">
        <v>1204</v>
      </c>
      <c r="G16">
        <v>911</v>
      </c>
      <c r="H16">
        <v>184</v>
      </c>
      <c r="I16">
        <v>727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727</v>
      </c>
      <c r="T16">
        <v>0</v>
      </c>
      <c r="U16">
        <v>0</v>
      </c>
      <c r="V16">
        <v>727</v>
      </c>
      <c r="W16">
        <v>13</v>
      </c>
      <c r="X16">
        <v>7</v>
      </c>
      <c r="Y16">
        <v>4</v>
      </c>
      <c r="Z16">
        <v>0</v>
      </c>
      <c r="AA16">
        <v>714</v>
      </c>
      <c r="AB16">
        <v>195</v>
      </c>
      <c r="AC16">
        <v>48</v>
      </c>
      <c r="AD16">
        <v>19</v>
      </c>
      <c r="AE16">
        <v>54</v>
      </c>
      <c r="AF16">
        <v>3</v>
      </c>
      <c r="AG16">
        <v>1</v>
      </c>
      <c r="AH16">
        <v>4</v>
      </c>
      <c r="AI16">
        <v>5</v>
      </c>
      <c r="AJ16">
        <v>3</v>
      </c>
      <c r="AK16">
        <v>33</v>
      </c>
      <c r="AL16">
        <v>2</v>
      </c>
      <c r="AM16">
        <v>2</v>
      </c>
      <c r="AN16">
        <v>0</v>
      </c>
      <c r="AO16">
        <v>0</v>
      </c>
      <c r="AP16">
        <v>2</v>
      </c>
      <c r="AQ16">
        <v>0</v>
      </c>
      <c r="AR16">
        <v>9</v>
      </c>
      <c r="AS16">
        <v>3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4</v>
      </c>
      <c r="BA16">
        <v>195</v>
      </c>
      <c r="BB16">
        <v>241</v>
      </c>
      <c r="BC16">
        <v>32</v>
      </c>
      <c r="BD16">
        <v>23</v>
      </c>
      <c r="BE16">
        <v>22</v>
      </c>
      <c r="BF16">
        <v>4</v>
      </c>
      <c r="BG16">
        <v>1</v>
      </c>
      <c r="BH16">
        <v>9</v>
      </c>
      <c r="BI16">
        <v>0</v>
      </c>
      <c r="BJ16">
        <v>6</v>
      </c>
      <c r="BK16">
        <v>10</v>
      </c>
      <c r="BL16">
        <v>6</v>
      </c>
      <c r="BM16">
        <v>0</v>
      </c>
      <c r="BN16">
        <v>111</v>
      </c>
      <c r="BO16">
        <v>1</v>
      </c>
      <c r="BP16">
        <v>1</v>
      </c>
      <c r="BQ16">
        <v>0</v>
      </c>
      <c r="BR16">
        <v>2</v>
      </c>
      <c r="BS16">
        <v>6</v>
      </c>
      <c r="BT16">
        <v>0</v>
      </c>
      <c r="BU16">
        <v>4</v>
      </c>
      <c r="BV16">
        <v>2</v>
      </c>
      <c r="BW16">
        <v>0</v>
      </c>
      <c r="BX16">
        <v>0</v>
      </c>
      <c r="BY16">
        <v>0</v>
      </c>
      <c r="BZ16">
        <v>1</v>
      </c>
      <c r="CA16">
        <v>241</v>
      </c>
      <c r="CB16">
        <v>37</v>
      </c>
      <c r="CC16">
        <v>15</v>
      </c>
      <c r="CD16">
        <v>4</v>
      </c>
      <c r="CE16">
        <v>3</v>
      </c>
      <c r="CF16">
        <v>1</v>
      </c>
      <c r="CG16">
        <v>6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0</v>
      </c>
      <c r="CO16">
        <v>0</v>
      </c>
      <c r="CP16">
        <v>0</v>
      </c>
      <c r="CQ16">
        <v>6</v>
      </c>
      <c r="CR16">
        <v>37</v>
      </c>
      <c r="CS16">
        <v>37</v>
      </c>
      <c r="CT16">
        <v>18</v>
      </c>
      <c r="CU16">
        <v>5</v>
      </c>
      <c r="CV16">
        <v>0</v>
      </c>
      <c r="CW16">
        <v>1</v>
      </c>
      <c r="CX16">
        <v>3</v>
      </c>
      <c r="CY16">
        <v>0</v>
      </c>
      <c r="CZ16">
        <v>0</v>
      </c>
      <c r="DA16">
        <v>2</v>
      </c>
      <c r="DB16">
        <v>0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2</v>
      </c>
      <c r="DK16">
        <v>1</v>
      </c>
      <c r="DL16">
        <v>1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37</v>
      </c>
      <c r="DS16">
        <v>20</v>
      </c>
      <c r="DT16">
        <v>3</v>
      </c>
      <c r="DU16">
        <v>0</v>
      </c>
      <c r="DV16">
        <v>12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2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20</v>
      </c>
      <c r="ES16">
        <v>42</v>
      </c>
      <c r="ET16">
        <v>20</v>
      </c>
      <c r="EU16">
        <v>3</v>
      </c>
      <c r="EV16">
        <v>3</v>
      </c>
      <c r="EW16">
        <v>6</v>
      </c>
      <c r="EX16">
        <v>0</v>
      </c>
      <c r="EY16">
        <v>0</v>
      </c>
      <c r="EZ16">
        <v>1</v>
      </c>
      <c r="FA16">
        <v>0</v>
      </c>
      <c r="FB16">
        <v>3</v>
      </c>
      <c r="FC16">
        <v>0</v>
      </c>
      <c r="FD16">
        <v>0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1</v>
      </c>
      <c r="FQ16">
        <v>42</v>
      </c>
      <c r="FR16">
        <v>64</v>
      </c>
      <c r="FS16">
        <v>18</v>
      </c>
      <c r="FT16">
        <v>15</v>
      </c>
      <c r="FU16">
        <v>7</v>
      </c>
      <c r="FV16">
        <v>1</v>
      </c>
      <c r="FW16">
        <v>5</v>
      </c>
      <c r="FX16">
        <v>1</v>
      </c>
      <c r="FY16">
        <v>2</v>
      </c>
      <c r="FZ16">
        <v>0</v>
      </c>
      <c r="GA16">
        <v>1</v>
      </c>
      <c r="GB16">
        <v>0</v>
      </c>
      <c r="GC16">
        <v>2</v>
      </c>
      <c r="GD16">
        <v>2</v>
      </c>
      <c r="GE16">
        <v>1</v>
      </c>
      <c r="GF16">
        <v>0</v>
      </c>
      <c r="GG16">
        <v>2</v>
      </c>
      <c r="GH16">
        <v>2</v>
      </c>
      <c r="GI16">
        <v>0</v>
      </c>
      <c r="GJ16">
        <v>0</v>
      </c>
      <c r="GK16">
        <v>3</v>
      </c>
      <c r="GL16">
        <v>1</v>
      </c>
      <c r="GM16">
        <v>1</v>
      </c>
      <c r="GN16">
        <v>64</v>
      </c>
      <c r="GO16">
        <v>69</v>
      </c>
      <c r="GP16">
        <v>47</v>
      </c>
      <c r="GQ16">
        <v>5</v>
      </c>
      <c r="GR16">
        <v>3</v>
      </c>
      <c r="GS16">
        <v>0</v>
      </c>
      <c r="GT16">
        <v>2</v>
      </c>
      <c r="GU16">
        <v>3</v>
      </c>
      <c r="GV16">
        <v>2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1</v>
      </c>
      <c r="HC16">
        <v>0</v>
      </c>
      <c r="HD16">
        <v>0</v>
      </c>
      <c r="HE16">
        <v>3</v>
      </c>
      <c r="HF16">
        <v>0</v>
      </c>
      <c r="HG16">
        <v>1</v>
      </c>
      <c r="HH16">
        <v>0</v>
      </c>
      <c r="HI16">
        <v>1</v>
      </c>
      <c r="HJ16">
        <v>69</v>
      </c>
      <c r="HK16">
        <v>9</v>
      </c>
      <c r="HL16">
        <v>5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2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9</v>
      </c>
    </row>
    <row r="17" spans="1:237">
      <c r="A17" t="s">
        <v>1137</v>
      </c>
      <c r="B17" t="s">
        <v>1136</v>
      </c>
      <c r="C17" t="str">
        <f>"220401"</f>
        <v>220401</v>
      </c>
      <c r="D17" t="s">
        <v>1135</v>
      </c>
      <c r="E17">
        <v>16</v>
      </c>
      <c r="F17">
        <v>1208</v>
      </c>
      <c r="G17">
        <v>923</v>
      </c>
      <c r="H17">
        <v>241</v>
      </c>
      <c r="I17">
        <v>682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682</v>
      </c>
      <c r="T17">
        <v>0</v>
      </c>
      <c r="U17">
        <v>0</v>
      </c>
      <c r="V17">
        <v>682</v>
      </c>
      <c r="W17">
        <v>13</v>
      </c>
      <c r="X17">
        <v>7</v>
      </c>
      <c r="Y17">
        <v>6</v>
      </c>
      <c r="Z17">
        <v>0</v>
      </c>
      <c r="AA17">
        <v>669</v>
      </c>
      <c r="AB17">
        <v>196</v>
      </c>
      <c r="AC17">
        <v>68</v>
      </c>
      <c r="AD17">
        <v>5</v>
      </c>
      <c r="AE17">
        <v>47</v>
      </c>
      <c r="AF17">
        <v>11</v>
      </c>
      <c r="AG17">
        <v>3</v>
      </c>
      <c r="AH17">
        <v>6</v>
      </c>
      <c r="AI17">
        <v>3</v>
      </c>
      <c r="AJ17">
        <v>1</v>
      </c>
      <c r="AK17">
        <v>10</v>
      </c>
      <c r="AL17">
        <v>0</v>
      </c>
      <c r="AM17">
        <v>1</v>
      </c>
      <c r="AN17">
        <v>6</v>
      </c>
      <c r="AO17">
        <v>2</v>
      </c>
      <c r="AP17">
        <v>7</v>
      </c>
      <c r="AQ17">
        <v>1</v>
      </c>
      <c r="AR17">
        <v>13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10</v>
      </c>
      <c r="BA17">
        <v>196</v>
      </c>
      <c r="BB17">
        <v>245</v>
      </c>
      <c r="BC17">
        <v>28</v>
      </c>
      <c r="BD17">
        <v>19</v>
      </c>
      <c r="BE17">
        <v>27</v>
      </c>
      <c r="BF17">
        <v>7</v>
      </c>
      <c r="BG17">
        <v>1</v>
      </c>
      <c r="BH17">
        <v>13</v>
      </c>
      <c r="BI17">
        <v>2</v>
      </c>
      <c r="BJ17">
        <v>7</v>
      </c>
      <c r="BK17">
        <v>21</v>
      </c>
      <c r="BL17">
        <v>7</v>
      </c>
      <c r="BM17">
        <v>0</v>
      </c>
      <c r="BN17">
        <v>98</v>
      </c>
      <c r="BO17">
        <v>0</v>
      </c>
      <c r="BP17">
        <v>5</v>
      </c>
      <c r="BQ17">
        <v>1</v>
      </c>
      <c r="BR17">
        <v>0</v>
      </c>
      <c r="BS17">
        <v>3</v>
      </c>
      <c r="BT17">
        <v>1</v>
      </c>
      <c r="BU17">
        <v>2</v>
      </c>
      <c r="BV17">
        <v>1</v>
      </c>
      <c r="BW17">
        <v>1</v>
      </c>
      <c r="BX17">
        <v>0</v>
      </c>
      <c r="BY17">
        <v>0</v>
      </c>
      <c r="BZ17">
        <v>1</v>
      </c>
      <c r="CA17">
        <v>245</v>
      </c>
      <c r="CB17">
        <v>26</v>
      </c>
      <c r="CC17">
        <v>10</v>
      </c>
      <c r="CD17">
        <v>5</v>
      </c>
      <c r="CE17">
        <v>2</v>
      </c>
      <c r="CF17">
        <v>0</v>
      </c>
      <c r="CG17">
        <v>5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2</v>
      </c>
      <c r="CR17">
        <v>26</v>
      </c>
      <c r="CS17">
        <v>39</v>
      </c>
      <c r="CT17">
        <v>22</v>
      </c>
      <c r="CU17">
        <v>4</v>
      </c>
      <c r="CV17">
        <v>2</v>
      </c>
      <c r="CW17">
        <v>2</v>
      </c>
      <c r="CX17">
        <v>2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39</v>
      </c>
      <c r="DS17">
        <v>15</v>
      </c>
      <c r="DT17">
        <v>4</v>
      </c>
      <c r="DU17">
        <v>2</v>
      </c>
      <c r="DV17">
        <v>3</v>
      </c>
      <c r="DW17">
        <v>1</v>
      </c>
      <c r="DX17">
        <v>1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1</v>
      </c>
      <c r="ER17">
        <v>15</v>
      </c>
      <c r="ES17">
        <v>36</v>
      </c>
      <c r="ET17">
        <v>22</v>
      </c>
      <c r="EU17">
        <v>0</v>
      </c>
      <c r="EV17">
        <v>2</v>
      </c>
      <c r="EW17">
        <v>4</v>
      </c>
      <c r="EX17">
        <v>0</v>
      </c>
      <c r="EY17">
        <v>0</v>
      </c>
      <c r="EZ17">
        <v>1</v>
      </c>
      <c r="FA17">
        <v>0</v>
      </c>
      <c r="FB17">
        <v>3</v>
      </c>
      <c r="FC17">
        <v>0</v>
      </c>
      <c r="FD17">
        <v>0</v>
      </c>
      <c r="FE17">
        <v>0</v>
      </c>
      <c r="FF17">
        <v>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2</v>
      </c>
      <c r="FQ17">
        <v>36</v>
      </c>
      <c r="FR17">
        <v>54</v>
      </c>
      <c r="FS17">
        <v>16</v>
      </c>
      <c r="FT17">
        <v>7</v>
      </c>
      <c r="FU17">
        <v>2</v>
      </c>
      <c r="FV17">
        <v>3</v>
      </c>
      <c r="FW17">
        <v>4</v>
      </c>
      <c r="FX17">
        <v>0</v>
      </c>
      <c r="FY17">
        <v>2</v>
      </c>
      <c r="FZ17">
        <v>2</v>
      </c>
      <c r="GA17">
        <v>0</v>
      </c>
      <c r="GB17">
        <v>1</v>
      </c>
      <c r="GC17">
        <v>1</v>
      </c>
      <c r="GD17">
        <v>2</v>
      </c>
      <c r="GE17">
        <v>0</v>
      </c>
      <c r="GF17">
        <v>0</v>
      </c>
      <c r="GG17">
        <v>4</v>
      </c>
      <c r="GH17">
        <v>1</v>
      </c>
      <c r="GI17">
        <v>1</v>
      </c>
      <c r="GJ17">
        <v>1</v>
      </c>
      <c r="GK17">
        <v>2</v>
      </c>
      <c r="GL17">
        <v>2</v>
      </c>
      <c r="GM17">
        <v>3</v>
      </c>
      <c r="GN17">
        <v>54</v>
      </c>
      <c r="GO17">
        <v>55</v>
      </c>
      <c r="GP17">
        <v>27</v>
      </c>
      <c r="GQ17">
        <v>8</v>
      </c>
      <c r="GR17">
        <v>0</v>
      </c>
      <c r="GS17">
        <v>2</v>
      </c>
      <c r="GT17">
        <v>1</v>
      </c>
      <c r="GU17">
        <v>1</v>
      </c>
      <c r="GV17">
        <v>1</v>
      </c>
      <c r="GW17">
        <v>2</v>
      </c>
      <c r="GX17">
        <v>0</v>
      </c>
      <c r="GY17">
        <v>1</v>
      </c>
      <c r="GZ17">
        <v>0</v>
      </c>
      <c r="HA17">
        <v>0</v>
      </c>
      <c r="HB17">
        <v>3</v>
      </c>
      <c r="HC17">
        <v>0</v>
      </c>
      <c r="HD17">
        <v>1</v>
      </c>
      <c r="HE17">
        <v>5</v>
      </c>
      <c r="HF17">
        <v>0</v>
      </c>
      <c r="HG17">
        <v>2</v>
      </c>
      <c r="HH17">
        <v>0</v>
      </c>
      <c r="HI17">
        <v>1</v>
      </c>
      <c r="HJ17">
        <v>55</v>
      </c>
      <c r="HK17">
        <v>3</v>
      </c>
      <c r="HL17">
        <v>1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3</v>
      </c>
    </row>
    <row r="18" spans="1:237">
      <c r="A18" t="s">
        <v>1134</v>
      </c>
      <c r="B18" t="s">
        <v>1129</v>
      </c>
      <c r="C18" t="str">
        <f>"220402"</f>
        <v>220402</v>
      </c>
      <c r="D18" t="s">
        <v>471</v>
      </c>
      <c r="E18">
        <v>1</v>
      </c>
      <c r="F18">
        <v>1517</v>
      </c>
      <c r="G18">
        <v>1160</v>
      </c>
      <c r="H18">
        <v>610</v>
      </c>
      <c r="I18">
        <v>550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550</v>
      </c>
      <c r="T18">
        <v>0</v>
      </c>
      <c r="U18">
        <v>0</v>
      </c>
      <c r="V18">
        <v>550</v>
      </c>
      <c r="W18">
        <v>26</v>
      </c>
      <c r="X18">
        <v>22</v>
      </c>
      <c r="Y18">
        <v>4</v>
      </c>
      <c r="Z18">
        <v>0</v>
      </c>
      <c r="AA18">
        <v>524</v>
      </c>
      <c r="AB18">
        <v>156</v>
      </c>
      <c r="AC18">
        <v>40</v>
      </c>
      <c r="AD18">
        <v>4</v>
      </c>
      <c r="AE18">
        <v>33</v>
      </c>
      <c r="AF18">
        <v>6</v>
      </c>
      <c r="AG18">
        <v>3</v>
      </c>
      <c r="AH18">
        <v>8</v>
      </c>
      <c r="AI18">
        <v>7</v>
      </c>
      <c r="AJ18">
        <v>3</v>
      </c>
      <c r="AK18">
        <v>24</v>
      </c>
      <c r="AL18">
        <v>1</v>
      </c>
      <c r="AM18">
        <v>0</v>
      </c>
      <c r="AN18">
        <v>7</v>
      </c>
      <c r="AO18">
        <v>1</v>
      </c>
      <c r="AP18">
        <v>8</v>
      </c>
      <c r="AQ18">
        <v>1</v>
      </c>
      <c r="AR18">
        <v>3</v>
      </c>
      <c r="AS18">
        <v>2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3</v>
      </c>
      <c r="BA18">
        <v>156</v>
      </c>
      <c r="BB18">
        <v>144</v>
      </c>
      <c r="BC18">
        <v>30</v>
      </c>
      <c r="BD18">
        <v>17</v>
      </c>
      <c r="BE18">
        <v>27</v>
      </c>
      <c r="BF18">
        <v>15</v>
      </c>
      <c r="BG18">
        <v>8</v>
      </c>
      <c r="BH18">
        <v>11</v>
      </c>
      <c r="BI18">
        <v>0</v>
      </c>
      <c r="BJ18">
        <v>2</v>
      </c>
      <c r="BK18">
        <v>3</v>
      </c>
      <c r="BL18">
        <v>9</v>
      </c>
      <c r="BM18">
        <v>0</v>
      </c>
      <c r="BN18">
        <v>4</v>
      </c>
      <c r="BO18">
        <v>0</v>
      </c>
      <c r="BP18">
        <v>3</v>
      </c>
      <c r="BQ18">
        <v>3</v>
      </c>
      <c r="BR18">
        <v>0</v>
      </c>
      <c r="BS18">
        <v>2</v>
      </c>
      <c r="BT18">
        <v>1</v>
      </c>
      <c r="BU18">
        <v>1</v>
      </c>
      <c r="BV18">
        <v>2</v>
      </c>
      <c r="BW18">
        <v>2</v>
      </c>
      <c r="BX18">
        <v>2</v>
      </c>
      <c r="BY18">
        <v>0</v>
      </c>
      <c r="BZ18">
        <v>2</v>
      </c>
      <c r="CA18">
        <v>144</v>
      </c>
      <c r="CB18">
        <v>21</v>
      </c>
      <c r="CC18">
        <v>3</v>
      </c>
      <c r="CD18">
        <v>3</v>
      </c>
      <c r="CE18">
        <v>1</v>
      </c>
      <c r="CF18">
        <v>1</v>
      </c>
      <c r="CG18">
        <v>2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4</v>
      </c>
      <c r="CO18">
        <v>1</v>
      </c>
      <c r="CP18">
        <v>0</v>
      </c>
      <c r="CQ18">
        <v>4</v>
      </c>
      <c r="CR18">
        <v>21</v>
      </c>
      <c r="CS18">
        <v>30</v>
      </c>
      <c r="CT18">
        <v>9</v>
      </c>
      <c r="CU18">
        <v>4</v>
      </c>
      <c r="CV18">
        <v>3</v>
      </c>
      <c r="CW18">
        <v>0</v>
      </c>
      <c r="CX18">
        <v>0</v>
      </c>
      <c r="CY18">
        <v>1</v>
      </c>
      <c r="CZ18">
        <v>2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2</v>
      </c>
      <c r="DH18">
        <v>2</v>
      </c>
      <c r="DI18">
        <v>2</v>
      </c>
      <c r="DJ18">
        <v>0</v>
      </c>
      <c r="DK18">
        <v>2</v>
      </c>
      <c r="DL18">
        <v>0</v>
      </c>
      <c r="DM18">
        <v>0</v>
      </c>
      <c r="DN18">
        <v>1</v>
      </c>
      <c r="DO18">
        <v>0</v>
      </c>
      <c r="DP18">
        <v>1</v>
      </c>
      <c r="DQ18">
        <v>0</v>
      </c>
      <c r="DR18">
        <v>30</v>
      </c>
      <c r="DS18">
        <v>66</v>
      </c>
      <c r="DT18">
        <v>8</v>
      </c>
      <c r="DU18">
        <v>1</v>
      </c>
      <c r="DV18">
        <v>46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1</v>
      </c>
      <c r="EE18">
        <v>0</v>
      </c>
      <c r="EF18">
        <v>1</v>
      </c>
      <c r="EG18">
        <v>0</v>
      </c>
      <c r="EH18">
        <v>1</v>
      </c>
      <c r="EI18">
        <v>0</v>
      </c>
      <c r="EJ18">
        <v>2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0</v>
      </c>
      <c r="EQ18">
        <v>2</v>
      </c>
      <c r="ER18">
        <v>66</v>
      </c>
      <c r="ES18">
        <v>18</v>
      </c>
      <c r="ET18">
        <v>10</v>
      </c>
      <c r="EU18">
        <v>2</v>
      </c>
      <c r="EV18">
        <v>1</v>
      </c>
      <c r="EW18">
        <v>4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18</v>
      </c>
      <c r="FR18">
        <v>52</v>
      </c>
      <c r="FS18">
        <v>14</v>
      </c>
      <c r="FT18">
        <v>7</v>
      </c>
      <c r="FU18">
        <v>4</v>
      </c>
      <c r="FV18">
        <v>2</v>
      </c>
      <c r="FW18">
        <v>3</v>
      </c>
      <c r="FX18">
        <v>1</v>
      </c>
      <c r="FY18">
        <v>1</v>
      </c>
      <c r="FZ18">
        <v>1</v>
      </c>
      <c r="GA18">
        <v>1</v>
      </c>
      <c r="GB18">
        <v>3</v>
      </c>
      <c r="GC18">
        <v>4</v>
      </c>
      <c r="GD18">
        <v>2</v>
      </c>
      <c r="GE18">
        <v>1</v>
      </c>
      <c r="GF18">
        <v>0</v>
      </c>
      <c r="GG18">
        <v>3</v>
      </c>
      <c r="GH18">
        <v>0</v>
      </c>
      <c r="GI18">
        <v>0</v>
      </c>
      <c r="GJ18">
        <v>0</v>
      </c>
      <c r="GK18">
        <v>0</v>
      </c>
      <c r="GL18">
        <v>2</v>
      </c>
      <c r="GM18">
        <v>3</v>
      </c>
      <c r="GN18">
        <v>52</v>
      </c>
      <c r="GO18">
        <v>36</v>
      </c>
      <c r="GP18">
        <v>20</v>
      </c>
      <c r="GQ18">
        <v>1</v>
      </c>
      <c r="GR18">
        <v>1</v>
      </c>
      <c r="GS18">
        <v>4</v>
      </c>
      <c r="GT18">
        <v>2</v>
      </c>
      <c r="GU18">
        <v>0</v>
      </c>
      <c r="GV18">
        <v>0</v>
      </c>
      <c r="GW18">
        <v>0</v>
      </c>
      <c r="GX18">
        <v>0</v>
      </c>
      <c r="GY18">
        <v>2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4</v>
      </c>
      <c r="HF18">
        <v>1</v>
      </c>
      <c r="HG18">
        <v>0</v>
      </c>
      <c r="HH18">
        <v>0</v>
      </c>
      <c r="HI18">
        <v>0</v>
      </c>
      <c r="HJ18">
        <v>36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</v>
      </c>
    </row>
    <row r="19" spans="1:237">
      <c r="A19" t="s">
        <v>1133</v>
      </c>
      <c r="B19" t="s">
        <v>1129</v>
      </c>
      <c r="C19" t="str">
        <f>"220402"</f>
        <v>220402</v>
      </c>
      <c r="D19" t="s">
        <v>1132</v>
      </c>
      <c r="E19">
        <v>2</v>
      </c>
      <c r="F19">
        <v>1814</v>
      </c>
      <c r="G19">
        <v>1351</v>
      </c>
      <c r="H19">
        <v>583</v>
      </c>
      <c r="I19">
        <v>768</v>
      </c>
      <c r="J19">
        <v>0</v>
      </c>
      <c r="K19">
        <v>29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768</v>
      </c>
      <c r="T19">
        <v>0</v>
      </c>
      <c r="U19">
        <v>0</v>
      </c>
      <c r="V19">
        <v>768</v>
      </c>
      <c r="W19">
        <v>28</v>
      </c>
      <c r="X19">
        <v>23</v>
      </c>
      <c r="Y19">
        <v>5</v>
      </c>
      <c r="Z19">
        <v>0</v>
      </c>
      <c r="AA19">
        <v>740</v>
      </c>
      <c r="AB19">
        <v>223</v>
      </c>
      <c r="AC19">
        <v>64</v>
      </c>
      <c r="AD19">
        <v>12</v>
      </c>
      <c r="AE19">
        <v>60</v>
      </c>
      <c r="AF19">
        <v>7</v>
      </c>
      <c r="AG19">
        <v>3</v>
      </c>
      <c r="AH19">
        <v>6</v>
      </c>
      <c r="AI19">
        <v>2</v>
      </c>
      <c r="AJ19">
        <v>1</v>
      </c>
      <c r="AK19">
        <v>28</v>
      </c>
      <c r="AL19">
        <v>0</v>
      </c>
      <c r="AM19">
        <v>2</v>
      </c>
      <c r="AN19">
        <v>1</v>
      </c>
      <c r="AO19">
        <v>1</v>
      </c>
      <c r="AP19">
        <v>9</v>
      </c>
      <c r="AQ19">
        <v>2</v>
      </c>
      <c r="AR19">
        <v>4</v>
      </c>
      <c r="AS19">
        <v>0</v>
      </c>
      <c r="AT19">
        <v>0</v>
      </c>
      <c r="AU19">
        <v>1</v>
      </c>
      <c r="AV19">
        <v>2</v>
      </c>
      <c r="AW19">
        <v>3</v>
      </c>
      <c r="AX19">
        <v>0</v>
      </c>
      <c r="AY19">
        <v>2</v>
      </c>
      <c r="AZ19">
        <v>13</v>
      </c>
      <c r="BA19">
        <v>223</v>
      </c>
      <c r="BB19">
        <v>228</v>
      </c>
      <c r="BC19">
        <v>64</v>
      </c>
      <c r="BD19">
        <v>20</v>
      </c>
      <c r="BE19">
        <v>27</v>
      </c>
      <c r="BF19">
        <v>23</v>
      </c>
      <c r="BG19">
        <v>12</v>
      </c>
      <c r="BH19">
        <v>17</v>
      </c>
      <c r="BI19">
        <v>0</v>
      </c>
      <c r="BJ19">
        <v>0</v>
      </c>
      <c r="BK19">
        <v>8</v>
      </c>
      <c r="BL19">
        <v>5</v>
      </c>
      <c r="BM19">
        <v>2</v>
      </c>
      <c r="BN19">
        <v>23</v>
      </c>
      <c r="BO19">
        <v>1</v>
      </c>
      <c r="BP19">
        <v>11</v>
      </c>
      <c r="BQ19">
        <v>0</v>
      </c>
      <c r="BR19">
        <v>0</v>
      </c>
      <c r="BS19">
        <v>0</v>
      </c>
      <c r="BT19">
        <v>0</v>
      </c>
      <c r="BU19">
        <v>4</v>
      </c>
      <c r="BV19">
        <v>3</v>
      </c>
      <c r="BW19">
        <v>3</v>
      </c>
      <c r="BX19">
        <v>2</v>
      </c>
      <c r="BY19">
        <v>0</v>
      </c>
      <c r="BZ19">
        <v>3</v>
      </c>
      <c r="CA19">
        <v>228</v>
      </c>
      <c r="CB19">
        <v>35</v>
      </c>
      <c r="CC19">
        <v>15</v>
      </c>
      <c r="CD19">
        <v>2</v>
      </c>
      <c r="CE19">
        <v>1</v>
      </c>
      <c r="CF19">
        <v>2</v>
      </c>
      <c r="CG19">
        <v>4</v>
      </c>
      <c r="CH19">
        <v>1</v>
      </c>
      <c r="CI19">
        <v>0</v>
      </c>
      <c r="CJ19">
        <v>1</v>
      </c>
      <c r="CK19">
        <v>2</v>
      </c>
      <c r="CL19">
        <v>0</v>
      </c>
      <c r="CM19">
        <v>0</v>
      </c>
      <c r="CN19">
        <v>2</v>
      </c>
      <c r="CO19">
        <v>0</v>
      </c>
      <c r="CP19">
        <v>2</v>
      </c>
      <c r="CQ19">
        <v>3</v>
      </c>
      <c r="CR19">
        <v>35</v>
      </c>
      <c r="CS19">
        <v>36</v>
      </c>
      <c r="CT19">
        <v>18</v>
      </c>
      <c r="CU19">
        <v>1</v>
      </c>
      <c r="CV19">
        <v>3</v>
      </c>
      <c r="CW19">
        <v>2</v>
      </c>
      <c r="CX19">
        <v>2</v>
      </c>
      <c r="CY19">
        <v>0</v>
      </c>
      <c r="CZ19">
        <v>0</v>
      </c>
      <c r="DA19">
        <v>3</v>
      </c>
      <c r="DB19">
        <v>0</v>
      </c>
      <c r="DC19">
        <v>1</v>
      </c>
      <c r="DD19">
        <v>0</v>
      </c>
      <c r="DE19">
        <v>1</v>
      </c>
      <c r="DF19">
        <v>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2</v>
      </c>
      <c r="DR19">
        <v>36</v>
      </c>
      <c r="DS19">
        <v>70</v>
      </c>
      <c r="DT19">
        <v>2</v>
      </c>
      <c r="DU19">
        <v>0</v>
      </c>
      <c r="DV19">
        <v>57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3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0</v>
      </c>
      <c r="EJ19">
        <v>0</v>
      </c>
      <c r="EK19">
        <v>0</v>
      </c>
      <c r="EL19">
        <v>0</v>
      </c>
      <c r="EM19">
        <v>3</v>
      </c>
      <c r="EN19">
        <v>0</v>
      </c>
      <c r="EO19">
        <v>0</v>
      </c>
      <c r="EP19">
        <v>0</v>
      </c>
      <c r="EQ19">
        <v>2</v>
      </c>
      <c r="ER19">
        <v>70</v>
      </c>
      <c r="ES19">
        <v>31</v>
      </c>
      <c r="ET19">
        <v>15</v>
      </c>
      <c r="EU19">
        <v>1</v>
      </c>
      <c r="EV19">
        <v>2</v>
      </c>
      <c r="EW19">
        <v>2</v>
      </c>
      <c r="EX19">
        <v>0</v>
      </c>
      <c r="EY19">
        <v>1</v>
      </c>
      <c r="EZ19">
        <v>2</v>
      </c>
      <c r="FA19">
        <v>0</v>
      </c>
      <c r="FB19">
        <v>4</v>
      </c>
      <c r="FC19">
        <v>1</v>
      </c>
      <c r="FD19">
        <v>0</v>
      </c>
      <c r="FE19">
        <v>0</v>
      </c>
      <c r="FF19">
        <v>1</v>
      </c>
      <c r="FG19">
        <v>1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31</v>
      </c>
      <c r="FR19">
        <v>67</v>
      </c>
      <c r="FS19">
        <v>17</v>
      </c>
      <c r="FT19">
        <v>13</v>
      </c>
      <c r="FU19">
        <v>7</v>
      </c>
      <c r="FV19">
        <v>0</v>
      </c>
      <c r="FW19">
        <v>1</v>
      </c>
      <c r="FX19">
        <v>3</v>
      </c>
      <c r="FY19">
        <v>4</v>
      </c>
      <c r="FZ19">
        <v>1</v>
      </c>
      <c r="GA19">
        <v>2</v>
      </c>
      <c r="GB19">
        <v>2</v>
      </c>
      <c r="GC19">
        <v>2</v>
      </c>
      <c r="GD19">
        <v>3</v>
      </c>
      <c r="GE19">
        <v>2</v>
      </c>
      <c r="GF19">
        <v>0</v>
      </c>
      <c r="GG19">
        <v>5</v>
      </c>
      <c r="GH19">
        <v>1</v>
      </c>
      <c r="GI19">
        <v>0</v>
      </c>
      <c r="GJ19">
        <v>0</v>
      </c>
      <c r="GK19">
        <v>1</v>
      </c>
      <c r="GL19">
        <v>1</v>
      </c>
      <c r="GM19">
        <v>2</v>
      </c>
      <c r="GN19">
        <v>67</v>
      </c>
      <c r="GO19">
        <v>42</v>
      </c>
      <c r="GP19">
        <v>20</v>
      </c>
      <c r="GQ19">
        <v>6</v>
      </c>
      <c r="GR19">
        <v>2</v>
      </c>
      <c r="GS19">
        <v>0</v>
      </c>
      <c r="GT19">
        <v>0</v>
      </c>
      <c r="GU19">
        <v>0</v>
      </c>
      <c r="GV19">
        <v>4</v>
      </c>
      <c r="GW19">
        <v>0</v>
      </c>
      <c r="GX19">
        <v>0</v>
      </c>
      <c r="GY19">
        <v>3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1</v>
      </c>
      <c r="HG19">
        <v>1</v>
      </c>
      <c r="HH19">
        <v>2</v>
      </c>
      <c r="HI19">
        <v>2</v>
      </c>
      <c r="HJ19">
        <v>42</v>
      </c>
      <c r="HK19">
        <v>8</v>
      </c>
      <c r="HL19">
        <v>3</v>
      </c>
      <c r="HM19">
        <v>1</v>
      </c>
      <c r="HN19">
        <v>2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8</v>
      </c>
    </row>
    <row r="20" spans="1:237">
      <c r="A20" t="s">
        <v>1131</v>
      </c>
      <c r="B20" t="s">
        <v>1129</v>
      </c>
      <c r="C20" t="str">
        <f>"220402"</f>
        <v>220402</v>
      </c>
      <c r="D20" t="s">
        <v>471</v>
      </c>
      <c r="E20">
        <v>3</v>
      </c>
      <c r="F20">
        <v>1214</v>
      </c>
      <c r="G20">
        <v>934</v>
      </c>
      <c r="H20">
        <v>433</v>
      </c>
      <c r="I20">
        <v>501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501</v>
      </c>
      <c r="T20">
        <v>0</v>
      </c>
      <c r="U20">
        <v>0</v>
      </c>
      <c r="V20">
        <v>501</v>
      </c>
      <c r="W20">
        <v>19</v>
      </c>
      <c r="X20">
        <v>16</v>
      </c>
      <c r="Y20">
        <v>3</v>
      </c>
      <c r="Z20">
        <v>0</v>
      </c>
      <c r="AA20">
        <v>482</v>
      </c>
      <c r="AB20">
        <v>128</v>
      </c>
      <c r="AC20">
        <v>31</v>
      </c>
      <c r="AD20">
        <v>3</v>
      </c>
      <c r="AE20">
        <v>47</v>
      </c>
      <c r="AF20">
        <v>6</v>
      </c>
      <c r="AG20">
        <v>2</v>
      </c>
      <c r="AH20">
        <v>2</v>
      </c>
      <c r="AI20">
        <v>1</v>
      </c>
      <c r="AJ20">
        <v>0</v>
      </c>
      <c r="AK20">
        <v>13</v>
      </c>
      <c r="AL20">
        <v>1</v>
      </c>
      <c r="AM20">
        <v>1</v>
      </c>
      <c r="AN20">
        <v>2</v>
      </c>
      <c r="AO20">
        <v>1</v>
      </c>
      <c r="AP20">
        <v>2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5</v>
      </c>
      <c r="AW20">
        <v>0</v>
      </c>
      <c r="AX20">
        <v>0</v>
      </c>
      <c r="AY20">
        <v>0</v>
      </c>
      <c r="AZ20">
        <v>7</v>
      </c>
      <c r="BA20">
        <v>128</v>
      </c>
      <c r="BB20">
        <v>131</v>
      </c>
      <c r="BC20">
        <v>33</v>
      </c>
      <c r="BD20">
        <v>11</v>
      </c>
      <c r="BE20">
        <v>19</v>
      </c>
      <c r="BF20">
        <v>3</v>
      </c>
      <c r="BG20">
        <v>8</v>
      </c>
      <c r="BH20">
        <v>18</v>
      </c>
      <c r="BI20">
        <v>0</v>
      </c>
      <c r="BJ20">
        <v>5</v>
      </c>
      <c r="BK20">
        <v>3</v>
      </c>
      <c r="BL20">
        <v>3</v>
      </c>
      <c r="BM20">
        <v>0</v>
      </c>
      <c r="BN20">
        <v>0</v>
      </c>
      <c r="BO20">
        <v>9</v>
      </c>
      <c r="BP20">
        <v>4</v>
      </c>
      <c r="BQ20">
        <v>2</v>
      </c>
      <c r="BR20">
        <v>1</v>
      </c>
      <c r="BS20">
        <v>4</v>
      </c>
      <c r="BT20">
        <v>0</v>
      </c>
      <c r="BU20">
        <v>2</v>
      </c>
      <c r="BV20">
        <v>1</v>
      </c>
      <c r="BW20">
        <v>1</v>
      </c>
      <c r="BX20">
        <v>0</v>
      </c>
      <c r="BY20">
        <v>0</v>
      </c>
      <c r="BZ20">
        <v>4</v>
      </c>
      <c r="CA20">
        <v>131</v>
      </c>
      <c r="CB20">
        <v>9</v>
      </c>
      <c r="CC20">
        <v>6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9</v>
      </c>
      <c r="CS20">
        <v>18</v>
      </c>
      <c r="CT20">
        <v>5</v>
      </c>
      <c r="CU20">
        <v>4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18</v>
      </c>
      <c r="DS20">
        <v>108</v>
      </c>
      <c r="DT20">
        <v>1</v>
      </c>
      <c r="DU20">
        <v>0</v>
      </c>
      <c r="DV20">
        <v>102</v>
      </c>
      <c r="DW20">
        <v>2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</v>
      </c>
      <c r="ER20">
        <v>108</v>
      </c>
      <c r="ES20">
        <v>24</v>
      </c>
      <c r="ET20">
        <v>12</v>
      </c>
      <c r="EU20">
        <v>2</v>
      </c>
      <c r="EV20">
        <v>0</v>
      </c>
      <c r="EW20">
        <v>2</v>
      </c>
      <c r="EX20">
        <v>1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3</v>
      </c>
      <c r="FP20">
        <v>2</v>
      </c>
      <c r="FQ20">
        <v>24</v>
      </c>
      <c r="FR20">
        <v>39</v>
      </c>
      <c r="FS20">
        <v>12</v>
      </c>
      <c r="FT20">
        <v>7</v>
      </c>
      <c r="FU20">
        <v>1</v>
      </c>
      <c r="FV20">
        <v>1</v>
      </c>
      <c r="FW20">
        <v>3</v>
      </c>
      <c r="FX20">
        <v>1</v>
      </c>
      <c r="FY20">
        <v>4</v>
      </c>
      <c r="FZ20">
        <v>2</v>
      </c>
      <c r="GA20">
        <v>0</v>
      </c>
      <c r="GB20">
        <v>0</v>
      </c>
      <c r="GC20">
        <v>0</v>
      </c>
      <c r="GD20">
        <v>2</v>
      </c>
      <c r="GE20">
        <v>0</v>
      </c>
      <c r="GF20">
        <v>0</v>
      </c>
      <c r="GG20">
        <v>2</v>
      </c>
      <c r="GH20">
        <v>2</v>
      </c>
      <c r="GI20">
        <v>0</v>
      </c>
      <c r="GJ20">
        <v>0</v>
      </c>
      <c r="GK20">
        <v>1</v>
      </c>
      <c r="GL20">
        <v>0</v>
      </c>
      <c r="GM20">
        <v>1</v>
      </c>
      <c r="GN20">
        <v>39</v>
      </c>
      <c r="GO20">
        <v>22</v>
      </c>
      <c r="GP20">
        <v>11</v>
      </c>
      <c r="GQ20">
        <v>3</v>
      </c>
      <c r="GR20">
        <v>0</v>
      </c>
      <c r="GS20">
        <v>0</v>
      </c>
      <c r="GT20">
        <v>2</v>
      </c>
      <c r="GU20">
        <v>0</v>
      </c>
      <c r="GV20">
        <v>1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2</v>
      </c>
      <c r="HF20">
        <v>0</v>
      </c>
      <c r="HG20">
        <v>0</v>
      </c>
      <c r="HH20">
        <v>0</v>
      </c>
      <c r="HI20">
        <v>1</v>
      </c>
      <c r="HJ20">
        <v>22</v>
      </c>
      <c r="HK20">
        <v>3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2</v>
      </c>
      <c r="IB20">
        <v>0</v>
      </c>
      <c r="IC20">
        <v>3</v>
      </c>
    </row>
    <row r="21" spans="1:237">
      <c r="A21" t="s">
        <v>1130</v>
      </c>
      <c r="B21" t="s">
        <v>1129</v>
      </c>
      <c r="C21" t="str">
        <f>"220402"</f>
        <v>220402</v>
      </c>
      <c r="D21" t="s">
        <v>469</v>
      </c>
      <c r="E21">
        <v>4</v>
      </c>
      <c r="F21">
        <v>626</v>
      </c>
      <c r="G21">
        <v>482</v>
      </c>
      <c r="H21">
        <v>248</v>
      </c>
      <c r="I21">
        <v>234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234</v>
      </c>
      <c r="T21">
        <v>0</v>
      </c>
      <c r="U21">
        <v>0</v>
      </c>
      <c r="V21">
        <v>234</v>
      </c>
      <c r="W21">
        <v>7</v>
      </c>
      <c r="X21">
        <v>4</v>
      </c>
      <c r="Y21">
        <v>3</v>
      </c>
      <c r="Z21">
        <v>0</v>
      </c>
      <c r="AA21">
        <v>227</v>
      </c>
      <c r="AB21">
        <v>71</v>
      </c>
      <c r="AC21">
        <v>20</v>
      </c>
      <c r="AD21">
        <v>2</v>
      </c>
      <c r="AE21">
        <v>20</v>
      </c>
      <c r="AF21">
        <v>1</v>
      </c>
      <c r="AG21">
        <v>0</v>
      </c>
      <c r="AH21">
        <v>2</v>
      </c>
      <c r="AI21">
        <v>2</v>
      </c>
      <c r="AJ21">
        <v>2</v>
      </c>
      <c r="AK21">
        <v>5</v>
      </c>
      <c r="AL21">
        <v>0</v>
      </c>
      <c r="AM21">
        <v>0</v>
      </c>
      <c r="AN21">
        <v>3</v>
      </c>
      <c r="AO21">
        <v>0</v>
      </c>
      <c r="AP21">
        <v>1</v>
      </c>
      <c r="AQ21">
        <v>0</v>
      </c>
      <c r="AR21">
        <v>2</v>
      </c>
      <c r="AS21">
        <v>0</v>
      </c>
      <c r="AT21">
        <v>0</v>
      </c>
      <c r="AU21">
        <v>2</v>
      </c>
      <c r="AV21">
        <v>0</v>
      </c>
      <c r="AW21">
        <v>4</v>
      </c>
      <c r="AX21">
        <v>0</v>
      </c>
      <c r="AY21">
        <v>1</v>
      </c>
      <c r="AZ21">
        <v>4</v>
      </c>
      <c r="BA21">
        <v>71</v>
      </c>
      <c r="BB21">
        <v>88</v>
      </c>
      <c r="BC21">
        <v>30</v>
      </c>
      <c r="BD21">
        <v>9</v>
      </c>
      <c r="BE21">
        <v>9</v>
      </c>
      <c r="BF21">
        <v>8</v>
      </c>
      <c r="BG21">
        <v>4</v>
      </c>
      <c r="BH21">
        <v>4</v>
      </c>
      <c r="BI21">
        <v>1</v>
      </c>
      <c r="BJ21">
        <v>0</v>
      </c>
      <c r="BK21">
        <v>8</v>
      </c>
      <c r="BL21">
        <v>4</v>
      </c>
      <c r="BM21">
        <v>1</v>
      </c>
      <c r="BN21">
        <v>4</v>
      </c>
      <c r="BO21">
        <v>0</v>
      </c>
      <c r="BP21">
        <v>2</v>
      </c>
      <c r="BQ21">
        <v>1</v>
      </c>
      <c r="BR21">
        <v>0</v>
      </c>
      <c r="BS21">
        <v>2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88</v>
      </c>
      <c r="CB21">
        <v>9</v>
      </c>
      <c r="CC21">
        <v>2</v>
      </c>
      <c r="CD21">
        <v>0</v>
      </c>
      <c r="CE21">
        <v>0</v>
      </c>
      <c r="CF21">
        <v>2</v>
      </c>
      <c r="CG21">
        <v>0</v>
      </c>
      <c r="CH21">
        <v>1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2</v>
      </c>
      <c r="CP21">
        <v>0</v>
      </c>
      <c r="CQ21">
        <v>0</v>
      </c>
      <c r="CR21">
        <v>9</v>
      </c>
      <c r="CS21">
        <v>18</v>
      </c>
      <c r="CT21">
        <v>9</v>
      </c>
      <c r="CU21">
        <v>1</v>
      </c>
      <c r="CV21">
        <v>0</v>
      </c>
      <c r="CW21">
        <v>1</v>
      </c>
      <c r="CX21">
        <v>2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18</v>
      </c>
      <c r="DS21">
        <v>8</v>
      </c>
      <c r="DT21">
        <v>0</v>
      </c>
      <c r="DU21">
        <v>0</v>
      </c>
      <c r="DV21">
        <v>4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1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8</v>
      </c>
      <c r="ES21">
        <v>10</v>
      </c>
      <c r="ET21">
        <v>6</v>
      </c>
      <c r="EU21">
        <v>0</v>
      </c>
      <c r="EV21">
        <v>3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</v>
      </c>
      <c r="FR21">
        <v>9</v>
      </c>
      <c r="FS21">
        <v>2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</v>
      </c>
      <c r="GB21">
        <v>0</v>
      </c>
      <c r="GC21">
        <v>3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0</v>
      </c>
      <c r="GK21">
        <v>1</v>
      </c>
      <c r="GL21">
        <v>0</v>
      </c>
      <c r="GM21">
        <v>0</v>
      </c>
      <c r="GN21">
        <v>9</v>
      </c>
      <c r="GO21">
        <v>13</v>
      </c>
      <c r="GP21">
        <v>7</v>
      </c>
      <c r="GQ21">
        <v>4</v>
      </c>
      <c r="GR21">
        <v>0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13</v>
      </c>
      <c r="HK21">
        <v>1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</row>
    <row r="22" spans="1:237">
      <c r="A22" t="s">
        <v>1128</v>
      </c>
      <c r="B22" t="s">
        <v>1115</v>
      </c>
      <c r="C22" t="str">
        <f>"220403"</f>
        <v>220403</v>
      </c>
      <c r="D22" t="s">
        <v>1127</v>
      </c>
      <c r="E22">
        <v>1</v>
      </c>
      <c r="F22">
        <v>2288</v>
      </c>
      <c r="G22">
        <v>1732</v>
      </c>
      <c r="H22">
        <v>446</v>
      </c>
      <c r="I22">
        <v>1286</v>
      </c>
      <c r="J22">
        <v>0</v>
      </c>
      <c r="K22">
        <v>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1285</v>
      </c>
      <c r="T22">
        <v>0</v>
      </c>
      <c r="U22">
        <v>0</v>
      </c>
      <c r="V22">
        <v>1285</v>
      </c>
      <c r="W22">
        <v>35</v>
      </c>
      <c r="X22">
        <v>27</v>
      </c>
      <c r="Y22">
        <v>7</v>
      </c>
      <c r="Z22">
        <v>0</v>
      </c>
      <c r="AA22">
        <v>1250</v>
      </c>
      <c r="AB22">
        <v>431</v>
      </c>
      <c r="AC22">
        <v>146</v>
      </c>
      <c r="AD22">
        <v>18</v>
      </c>
      <c r="AE22">
        <v>64</v>
      </c>
      <c r="AF22">
        <v>60</v>
      </c>
      <c r="AG22">
        <v>6</v>
      </c>
      <c r="AH22">
        <v>4</v>
      </c>
      <c r="AI22">
        <v>7</v>
      </c>
      <c r="AJ22">
        <v>2</v>
      </c>
      <c r="AK22">
        <v>33</v>
      </c>
      <c r="AL22">
        <v>1</v>
      </c>
      <c r="AM22">
        <v>2</v>
      </c>
      <c r="AN22">
        <v>8</v>
      </c>
      <c r="AO22">
        <v>17</v>
      </c>
      <c r="AP22">
        <v>11</v>
      </c>
      <c r="AQ22">
        <v>1</v>
      </c>
      <c r="AR22">
        <v>12</v>
      </c>
      <c r="AS22">
        <v>13</v>
      </c>
      <c r="AT22">
        <v>0</v>
      </c>
      <c r="AU22">
        <v>1</v>
      </c>
      <c r="AV22">
        <v>1</v>
      </c>
      <c r="AW22">
        <v>6</v>
      </c>
      <c r="AX22">
        <v>1</v>
      </c>
      <c r="AY22">
        <v>3</v>
      </c>
      <c r="AZ22">
        <v>14</v>
      </c>
      <c r="BA22">
        <v>431</v>
      </c>
      <c r="BB22">
        <v>409</v>
      </c>
      <c r="BC22">
        <v>108</v>
      </c>
      <c r="BD22">
        <v>72</v>
      </c>
      <c r="BE22">
        <v>53</v>
      </c>
      <c r="BF22">
        <v>11</v>
      </c>
      <c r="BG22">
        <v>20</v>
      </c>
      <c r="BH22">
        <v>44</v>
      </c>
      <c r="BI22">
        <v>3</v>
      </c>
      <c r="BJ22">
        <v>7</v>
      </c>
      <c r="BK22">
        <v>13</v>
      </c>
      <c r="BL22">
        <v>22</v>
      </c>
      <c r="BM22">
        <v>4</v>
      </c>
      <c r="BN22">
        <v>16</v>
      </c>
      <c r="BO22">
        <v>3</v>
      </c>
      <c r="BP22">
        <v>9</v>
      </c>
      <c r="BQ22">
        <v>1</v>
      </c>
      <c r="BR22">
        <v>4</v>
      </c>
      <c r="BS22">
        <v>9</v>
      </c>
      <c r="BT22">
        <v>0</v>
      </c>
      <c r="BU22">
        <v>1</v>
      </c>
      <c r="BV22">
        <v>2</v>
      </c>
      <c r="BW22">
        <v>0</v>
      </c>
      <c r="BX22">
        <v>4</v>
      </c>
      <c r="BY22">
        <v>1</v>
      </c>
      <c r="BZ22">
        <v>2</v>
      </c>
      <c r="CA22">
        <v>409</v>
      </c>
      <c r="CB22">
        <v>59</v>
      </c>
      <c r="CC22">
        <v>25</v>
      </c>
      <c r="CD22">
        <v>9</v>
      </c>
      <c r="CE22">
        <v>6</v>
      </c>
      <c r="CF22">
        <v>2</v>
      </c>
      <c r="CG22">
        <v>3</v>
      </c>
      <c r="CH22">
        <v>1</v>
      </c>
      <c r="CI22">
        <v>0</v>
      </c>
      <c r="CJ22">
        <v>1</v>
      </c>
      <c r="CK22">
        <v>2</v>
      </c>
      <c r="CL22">
        <v>4</v>
      </c>
      <c r="CM22">
        <v>0</v>
      </c>
      <c r="CN22">
        <v>0</v>
      </c>
      <c r="CO22">
        <v>2</v>
      </c>
      <c r="CP22">
        <v>0</v>
      </c>
      <c r="CQ22">
        <v>4</v>
      </c>
      <c r="CR22">
        <v>59</v>
      </c>
      <c r="CS22">
        <v>45</v>
      </c>
      <c r="CT22">
        <v>23</v>
      </c>
      <c r="CU22">
        <v>5</v>
      </c>
      <c r="CV22">
        <v>0</v>
      </c>
      <c r="CW22">
        <v>1</v>
      </c>
      <c r="CX22">
        <v>6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2</v>
      </c>
      <c r="DI22">
        <v>0</v>
      </c>
      <c r="DJ22">
        <v>0</v>
      </c>
      <c r="DK22">
        <v>1</v>
      </c>
      <c r="DL22">
        <v>0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45</v>
      </c>
      <c r="DS22">
        <v>39</v>
      </c>
      <c r="DT22">
        <v>7</v>
      </c>
      <c r="DU22">
        <v>0</v>
      </c>
      <c r="DV22">
        <v>3</v>
      </c>
      <c r="DW22">
        <v>1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2</v>
      </c>
      <c r="EM22">
        <v>1</v>
      </c>
      <c r="EN22">
        <v>1</v>
      </c>
      <c r="EO22">
        <v>0</v>
      </c>
      <c r="EP22">
        <v>0</v>
      </c>
      <c r="EQ22">
        <v>22</v>
      </c>
      <c r="ER22">
        <v>39</v>
      </c>
      <c r="ES22">
        <v>62</v>
      </c>
      <c r="ET22">
        <v>40</v>
      </c>
      <c r="EU22">
        <v>5</v>
      </c>
      <c r="EV22">
        <v>4</v>
      </c>
      <c r="EW22">
        <v>5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3</v>
      </c>
      <c r="FM22">
        <v>0</v>
      </c>
      <c r="FN22">
        <v>2</v>
      </c>
      <c r="FO22">
        <v>2</v>
      </c>
      <c r="FP22">
        <v>0</v>
      </c>
      <c r="FQ22">
        <v>62</v>
      </c>
      <c r="FR22">
        <v>76</v>
      </c>
      <c r="FS22">
        <v>26</v>
      </c>
      <c r="FT22">
        <v>17</v>
      </c>
      <c r="FU22">
        <v>3</v>
      </c>
      <c r="FV22">
        <v>1</v>
      </c>
      <c r="FW22">
        <v>7</v>
      </c>
      <c r="FX22">
        <v>0</v>
      </c>
      <c r="FY22">
        <v>2</v>
      </c>
      <c r="FZ22">
        <v>1</v>
      </c>
      <c r="GA22">
        <v>0</v>
      </c>
      <c r="GB22">
        <v>2</v>
      </c>
      <c r="GC22">
        <v>3</v>
      </c>
      <c r="GD22">
        <v>1</v>
      </c>
      <c r="GE22">
        <v>1</v>
      </c>
      <c r="GF22">
        <v>2</v>
      </c>
      <c r="GG22">
        <v>0</v>
      </c>
      <c r="GH22">
        <v>2</v>
      </c>
      <c r="GI22">
        <v>0</v>
      </c>
      <c r="GJ22">
        <v>0</v>
      </c>
      <c r="GK22">
        <v>3</v>
      </c>
      <c r="GL22">
        <v>4</v>
      </c>
      <c r="GM22">
        <v>1</v>
      </c>
      <c r="GN22">
        <v>76</v>
      </c>
      <c r="GO22">
        <v>111</v>
      </c>
      <c r="GP22">
        <v>61</v>
      </c>
      <c r="GQ22">
        <v>8</v>
      </c>
      <c r="GR22">
        <v>3</v>
      </c>
      <c r="GS22">
        <v>6</v>
      </c>
      <c r="GT22">
        <v>2</v>
      </c>
      <c r="GU22">
        <v>4</v>
      </c>
      <c r="GV22">
        <v>4</v>
      </c>
      <c r="GW22">
        <v>1</v>
      </c>
      <c r="GX22">
        <v>2</v>
      </c>
      <c r="GY22">
        <v>2</v>
      </c>
      <c r="GZ22">
        <v>4</v>
      </c>
      <c r="HA22">
        <v>1</v>
      </c>
      <c r="HB22">
        <v>3</v>
      </c>
      <c r="HC22">
        <v>2</v>
      </c>
      <c r="HD22">
        <v>0</v>
      </c>
      <c r="HE22">
        <v>3</v>
      </c>
      <c r="HF22">
        <v>0</v>
      </c>
      <c r="HG22">
        <v>0</v>
      </c>
      <c r="HH22">
        <v>0</v>
      </c>
      <c r="HI22">
        <v>5</v>
      </c>
      <c r="HJ22">
        <v>111</v>
      </c>
      <c r="HK22">
        <v>18</v>
      </c>
      <c r="HL22">
        <v>7</v>
      </c>
      <c r="HM22">
        <v>3</v>
      </c>
      <c r="HN22">
        <v>1</v>
      </c>
      <c r="HO22">
        <v>0</v>
      </c>
      <c r="HP22">
        <v>1</v>
      </c>
      <c r="HQ22">
        <v>0</v>
      </c>
      <c r="HR22">
        <v>0</v>
      </c>
      <c r="HS22">
        <v>1</v>
      </c>
      <c r="HT22">
        <v>0</v>
      </c>
      <c r="HU22">
        <v>1</v>
      </c>
      <c r="HV22">
        <v>0</v>
      </c>
      <c r="HW22">
        <v>1</v>
      </c>
      <c r="HX22">
        <v>0</v>
      </c>
      <c r="HY22">
        <v>2</v>
      </c>
      <c r="HZ22">
        <v>0</v>
      </c>
      <c r="IA22">
        <v>1</v>
      </c>
      <c r="IB22">
        <v>0</v>
      </c>
      <c r="IC22">
        <v>18</v>
      </c>
    </row>
    <row r="23" spans="1:237">
      <c r="A23" t="s">
        <v>1126</v>
      </c>
      <c r="B23" t="s">
        <v>1115</v>
      </c>
      <c r="C23" t="str">
        <f>"220403"</f>
        <v>220403</v>
      </c>
      <c r="D23" t="s">
        <v>1125</v>
      </c>
      <c r="E23">
        <v>2</v>
      </c>
      <c r="F23">
        <v>1892</v>
      </c>
      <c r="G23">
        <v>1434</v>
      </c>
      <c r="H23">
        <v>243</v>
      </c>
      <c r="I23">
        <v>1191</v>
      </c>
      <c r="J23">
        <v>0</v>
      </c>
      <c r="K23">
        <v>10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1191</v>
      </c>
      <c r="T23">
        <v>0</v>
      </c>
      <c r="U23">
        <v>0</v>
      </c>
      <c r="V23">
        <v>1191</v>
      </c>
      <c r="W23">
        <v>18</v>
      </c>
      <c r="X23">
        <v>11</v>
      </c>
      <c r="Y23">
        <v>7</v>
      </c>
      <c r="Z23">
        <v>0</v>
      </c>
      <c r="AA23">
        <v>1173</v>
      </c>
      <c r="AB23">
        <v>348</v>
      </c>
      <c r="AC23">
        <v>124</v>
      </c>
      <c r="AD23">
        <v>25</v>
      </c>
      <c r="AE23">
        <v>73</v>
      </c>
      <c r="AF23">
        <v>27</v>
      </c>
      <c r="AG23">
        <v>3</v>
      </c>
      <c r="AH23">
        <v>4</v>
      </c>
      <c r="AI23">
        <v>7</v>
      </c>
      <c r="AJ23">
        <v>1</v>
      </c>
      <c r="AK23">
        <v>32</v>
      </c>
      <c r="AL23">
        <v>4</v>
      </c>
      <c r="AM23">
        <v>1</v>
      </c>
      <c r="AN23">
        <v>5</v>
      </c>
      <c r="AO23">
        <v>8</v>
      </c>
      <c r="AP23">
        <v>2</v>
      </c>
      <c r="AQ23">
        <v>1</v>
      </c>
      <c r="AR23">
        <v>10</v>
      </c>
      <c r="AS23">
        <v>4</v>
      </c>
      <c r="AT23">
        <v>0</v>
      </c>
      <c r="AU23">
        <v>0</v>
      </c>
      <c r="AV23">
        <v>4</v>
      </c>
      <c r="AW23">
        <v>3</v>
      </c>
      <c r="AX23">
        <v>1</v>
      </c>
      <c r="AY23">
        <v>0</v>
      </c>
      <c r="AZ23">
        <v>9</v>
      </c>
      <c r="BA23">
        <v>348</v>
      </c>
      <c r="BB23">
        <v>375</v>
      </c>
      <c r="BC23">
        <v>102</v>
      </c>
      <c r="BD23">
        <v>56</v>
      </c>
      <c r="BE23">
        <v>45</v>
      </c>
      <c r="BF23">
        <v>12</v>
      </c>
      <c r="BG23">
        <v>13</v>
      </c>
      <c r="BH23">
        <v>36</v>
      </c>
      <c r="BI23">
        <v>1</v>
      </c>
      <c r="BJ23">
        <v>8</v>
      </c>
      <c r="BK23">
        <v>26</v>
      </c>
      <c r="BL23">
        <v>19</v>
      </c>
      <c r="BM23">
        <v>4</v>
      </c>
      <c r="BN23">
        <v>36</v>
      </c>
      <c r="BO23">
        <v>1</v>
      </c>
      <c r="BP23">
        <v>2</v>
      </c>
      <c r="BQ23">
        <v>0</v>
      </c>
      <c r="BR23">
        <v>0</v>
      </c>
      <c r="BS23">
        <v>2</v>
      </c>
      <c r="BT23">
        <v>2</v>
      </c>
      <c r="BU23">
        <v>1</v>
      </c>
      <c r="BV23">
        <v>2</v>
      </c>
      <c r="BW23">
        <v>0</v>
      </c>
      <c r="BX23">
        <v>3</v>
      </c>
      <c r="BY23">
        <v>0</v>
      </c>
      <c r="BZ23">
        <v>4</v>
      </c>
      <c r="CA23">
        <v>375</v>
      </c>
      <c r="CB23">
        <v>69</v>
      </c>
      <c r="CC23">
        <v>27</v>
      </c>
      <c r="CD23">
        <v>7</v>
      </c>
      <c r="CE23">
        <v>4</v>
      </c>
      <c r="CF23">
        <v>3</v>
      </c>
      <c r="CG23">
        <v>6</v>
      </c>
      <c r="CH23">
        <v>2</v>
      </c>
      <c r="CI23">
        <v>1</v>
      </c>
      <c r="CJ23">
        <v>2</v>
      </c>
      <c r="CK23">
        <v>0</v>
      </c>
      <c r="CL23">
        <v>3</v>
      </c>
      <c r="CM23">
        <v>1</v>
      </c>
      <c r="CN23">
        <v>3</v>
      </c>
      <c r="CO23">
        <v>2</v>
      </c>
      <c r="CP23">
        <v>0</v>
      </c>
      <c r="CQ23">
        <v>8</v>
      </c>
      <c r="CR23">
        <v>69</v>
      </c>
      <c r="CS23">
        <v>53</v>
      </c>
      <c r="CT23">
        <v>22</v>
      </c>
      <c r="CU23">
        <v>4</v>
      </c>
      <c r="CV23">
        <v>3</v>
      </c>
      <c r="CW23">
        <v>4</v>
      </c>
      <c r="CX23">
        <v>3</v>
      </c>
      <c r="CY23">
        <v>0</v>
      </c>
      <c r="CZ23">
        <v>2</v>
      </c>
      <c r="DA23">
        <v>2</v>
      </c>
      <c r="DB23">
        <v>2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2</v>
      </c>
      <c r="DK23">
        <v>0</v>
      </c>
      <c r="DL23">
        <v>0</v>
      </c>
      <c r="DM23">
        <v>1</v>
      </c>
      <c r="DN23">
        <v>3</v>
      </c>
      <c r="DO23">
        <v>2</v>
      </c>
      <c r="DP23">
        <v>0</v>
      </c>
      <c r="DQ23">
        <v>0</v>
      </c>
      <c r="DR23">
        <v>53</v>
      </c>
      <c r="DS23">
        <v>35</v>
      </c>
      <c r="DT23">
        <v>7</v>
      </c>
      <c r="DU23">
        <v>2</v>
      </c>
      <c r="DV23">
        <v>5</v>
      </c>
      <c r="DW23">
        <v>3</v>
      </c>
      <c r="DX23">
        <v>0</v>
      </c>
      <c r="DY23">
        <v>0</v>
      </c>
      <c r="DZ23">
        <v>1</v>
      </c>
      <c r="EA23">
        <v>1</v>
      </c>
      <c r="EB23">
        <v>0</v>
      </c>
      <c r="EC23">
        <v>3</v>
      </c>
      <c r="ED23">
        <v>0</v>
      </c>
      <c r="EE23">
        <v>3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2</v>
      </c>
      <c r="EN23">
        <v>0</v>
      </c>
      <c r="EO23">
        <v>0</v>
      </c>
      <c r="EP23">
        <v>0</v>
      </c>
      <c r="EQ23">
        <v>7</v>
      </c>
      <c r="ER23">
        <v>35</v>
      </c>
      <c r="ES23">
        <v>67</v>
      </c>
      <c r="ET23">
        <v>36</v>
      </c>
      <c r="EU23">
        <v>6</v>
      </c>
      <c r="EV23">
        <v>3</v>
      </c>
      <c r="EW23">
        <v>9</v>
      </c>
      <c r="EX23">
        <v>1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1</v>
      </c>
      <c r="FE23">
        <v>2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0</v>
      </c>
      <c r="FN23">
        <v>0</v>
      </c>
      <c r="FO23">
        <v>1</v>
      </c>
      <c r="FP23">
        <v>1</v>
      </c>
      <c r="FQ23">
        <v>67</v>
      </c>
      <c r="FR23">
        <v>92</v>
      </c>
      <c r="FS23">
        <v>26</v>
      </c>
      <c r="FT23">
        <v>21</v>
      </c>
      <c r="FU23">
        <v>10</v>
      </c>
      <c r="FV23">
        <v>2</v>
      </c>
      <c r="FW23">
        <v>4</v>
      </c>
      <c r="FX23">
        <v>1</v>
      </c>
      <c r="FY23">
        <v>2</v>
      </c>
      <c r="FZ23">
        <v>0</v>
      </c>
      <c r="GA23">
        <v>3</v>
      </c>
      <c r="GB23">
        <v>0</v>
      </c>
      <c r="GC23">
        <v>3</v>
      </c>
      <c r="GD23">
        <v>2</v>
      </c>
      <c r="GE23">
        <v>5</v>
      </c>
      <c r="GF23">
        <v>0</v>
      </c>
      <c r="GG23">
        <v>1</v>
      </c>
      <c r="GH23">
        <v>3</v>
      </c>
      <c r="GI23">
        <v>2</v>
      </c>
      <c r="GJ23">
        <v>0</v>
      </c>
      <c r="GK23">
        <v>1</v>
      </c>
      <c r="GL23">
        <v>2</v>
      </c>
      <c r="GM23">
        <v>4</v>
      </c>
      <c r="GN23">
        <v>92</v>
      </c>
      <c r="GO23">
        <v>125</v>
      </c>
      <c r="GP23">
        <v>77</v>
      </c>
      <c r="GQ23">
        <v>14</v>
      </c>
      <c r="GR23">
        <v>4</v>
      </c>
      <c r="GS23">
        <v>0</v>
      </c>
      <c r="GT23">
        <v>3</v>
      </c>
      <c r="GU23">
        <v>3</v>
      </c>
      <c r="GV23">
        <v>3</v>
      </c>
      <c r="GW23">
        <v>0</v>
      </c>
      <c r="GX23">
        <v>2</v>
      </c>
      <c r="GY23">
        <v>0</v>
      </c>
      <c r="GZ23">
        <v>1</v>
      </c>
      <c r="HA23">
        <v>0</v>
      </c>
      <c r="HB23">
        <v>7</v>
      </c>
      <c r="HC23">
        <v>0</v>
      </c>
      <c r="HD23">
        <v>1</v>
      </c>
      <c r="HE23">
        <v>3</v>
      </c>
      <c r="HF23">
        <v>0</v>
      </c>
      <c r="HG23">
        <v>1</v>
      </c>
      <c r="HH23">
        <v>2</v>
      </c>
      <c r="HI23">
        <v>4</v>
      </c>
      <c r="HJ23">
        <v>125</v>
      </c>
      <c r="HK23">
        <v>9</v>
      </c>
      <c r="HL23">
        <v>2</v>
      </c>
      <c r="HM23">
        <v>0</v>
      </c>
      <c r="HN23">
        <v>0</v>
      </c>
      <c r="HO23">
        <v>0</v>
      </c>
      <c r="HP23">
        <v>3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3</v>
      </c>
      <c r="HX23">
        <v>0</v>
      </c>
      <c r="HY23">
        <v>0</v>
      </c>
      <c r="HZ23">
        <v>0</v>
      </c>
      <c r="IA23">
        <v>0</v>
      </c>
      <c r="IB23">
        <v>1</v>
      </c>
      <c r="IC23">
        <v>9</v>
      </c>
    </row>
    <row r="24" spans="1:237">
      <c r="A24" t="s">
        <v>1124</v>
      </c>
      <c r="B24" t="s">
        <v>1115</v>
      </c>
      <c r="C24" t="str">
        <f>"220403"</f>
        <v>220403</v>
      </c>
      <c r="D24" t="s">
        <v>1123</v>
      </c>
      <c r="E24">
        <v>3</v>
      </c>
      <c r="F24">
        <v>2293</v>
      </c>
      <c r="G24">
        <v>1743</v>
      </c>
      <c r="H24">
        <v>581</v>
      </c>
      <c r="I24">
        <v>1162</v>
      </c>
      <c r="J24">
        <v>0</v>
      </c>
      <c r="K24">
        <v>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1162</v>
      </c>
      <c r="T24">
        <v>0</v>
      </c>
      <c r="U24">
        <v>0</v>
      </c>
      <c r="V24">
        <v>1162</v>
      </c>
      <c r="W24">
        <v>44</v>
      </c>
      <c r="X24">
        <v>33</v>
      </c>
      <c r="Y24">
        <v>11</v>
      </c>
      <c r="Z24">
        <v>0</v>
      </c>
      <c r="AA24">
        <v>1118</v>
      </c>
      <c r="AB24">
        <v>269</v>
      </c>
      <c r="AC24">
        <v>80</v>
      </c>
      <c r="AD24">
        <v>21</v>
      </c>
      <c r="AE24">
        <v>60</v>
      </c>
      <c r="AF24">
        <v>21</v>
      </c>
      <c r="AG24">
        <v>1</v>
      </c>
      <c r="AH24">
        <v>7</v>
      </c>
      <c r="AI24">
        <v>6</v>
      </c>
      <c r="AJ24">
        <v>2</v>
      </c>
      <c r="AK24">
        <v>19</v>
      </c>
      <c r="AL24">
        <v>1</v>
      </c>
      <c r="AM24">
        <v>1</v>
      </c>
      <c r="AN24">
        <v>5</v>
      </c>
      <c r="AO24">
        <v>3</v>
      </c>
      <c r="AP24">
        <v>1</v>
      </c>
      <c r="AQ24">
        <v>2</v>
      </c>
      <c r="AR24">
        <v>7</v>
      </c>
      <c r="AS24">
        <v>10</v>
      </c>
      <c r="AT24">
        <v>0</v>
      </c>
      <c r="AU24">
        <v>0</v>
      </c>
      <c r="AV24">
        <v>4</v>
      </c>
      <c r="AW24">
        <v>2</v>
      </c>
      <c r="AX24">
        <v>1</v>
      </c>
      <c r="AY24">
        <v>0</v>
      </c>
      <c r="AZ24">
        <v>15</v>
      </c>
      <c r="BA24">
        <v>269</v>
      </c>
      <c r="BB24">
        <v>466</v>
      </c>
      <c r="BC24">
        <v>131</v>
      </c>
      <c r="BD24">
        <v>52</v>
      </c>
      <c r="BE24">
        <v>76</v>
      </c>
      <c r="BF24">
        <v>13</v>
      </c>
      <c r="BG24">
        <v>15</v>
      </c>
      <c r="BH24">
        <v>47</v>
      </c>
      <c r="BI24">
        <v>2</v>
      </c>
      <c r="BJ24">
        <v>11</v>
      </c>
      <c r="BK24">
        <v>16</v>
      </c>
      <c r="BL24">
        <v>34</v>
      </c>
      <c r="BM24">
        <v>2</v>
      </c>
      <c r="BN24">
        <v>19</v>
      </c>
      <c r="BO24">
        <v>1</v>
      </c>
      <c r="BP24">
        <v>13</v>
      </c>
      <c r="BQ24">
        <v>4</v>
      </c>
      <c r="BR24">
        <v>0</v>
      </c>
      <c r="BS24">
        <v>8</v>
      </c>
      <c r="BT24">
        <v>1</v>
      </c>
      <c r="BU24">
        <v>3</v>
      </c>
      <c r="BV24">
        <v>4</v>
      </c>
      <c r="BW24">
        <v>3</v>
      </c>
      <c r="BX24">
        <v>0</v>
      </c>
      <c r="BY24">
        <v>3</v>
      </c>
      <c r="BZ24">
        <v>8</v>
      </c>
      <c r="CA24">
        <v>466</v>
      </c>
      <c r="CB24">
        <v>48</v>
      </c>
      <c r="CC24">
        <v>19</v>
      </c>
      <c r="CD24">
        <v>3</v>
      </c>
      <c r="CE24">
        <v>5</v>
      </c>
      <c r="CF24">
        <v>1</v>
      </c>
      <c r="CG24">
        <v>2</v>
      </c>
      <c r="CH24">
        <v>0</v>
      </c>
      <c r="CI24">
        <v>4</v>
      </c>
      <c r="CJ24">
        <v>1</v>
      </c>
      <c r="CK24">
        <v>2</v>
      </c>
      <c r="CL24">
        <v>3</v>
      </c>
      <c r="CM24">
        <v>0</v>
      </c>
      <c r="CN24">
        <v>2</v>
      </c>
      <c r="CO24">
        <v>1</v>
      </c>
      <c r="CP24">
        <v>1</v>
      </c>
      <c r="CQ24">
        <v>4</v>
      </c>
      <c r="CR24">
        <v>48</v>
      </c>
      <c r="CS24">
        <v>49</v>
      </c>
      <c r="CT24">
        <v>23</v>
      </c>
      <c r="CU24">
        <v>9</v>
      </c>
      <c r="CV24">
        <v>1</v>
      </c>
      <c r="CW24">
        <v>2</v>
      </c>
      <c r="CX24">
        <v>2</v>
      </c>
      <c r="CY24">
        <v>0</v>
      </c>
      <c r="CZ24">
        <v>0</v>
      </c>
      <c r="DA24">
        <v>2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1</v>
      </c>
      <c r="DI24">
        <v>0</v>
      </c>
      <c r="DJ24">
        <v>1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3</v>
      </c>
      <c r="DR24">
        <v>49</v>
      </c>
      <c r="DS24">
        <v>30</v>
      </c>
      <c r="DT24">
        <v>7</v>
      </c>
      <c r="DU24">
        <v>0</v>
      </c>
      <c r="DV24">
        <v>8</v>
      </c>
      <c r="DW24">
        <v>0</v>
      </c>
      <c r="DX24">
        <v>0</v>
      </c>
      <c r="DY24">
        <v>3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1</v>
      </c>
      <c r="EP24">
        <v>0</v>
      </c>
      <c r="EQ24">
        <v>7</v>
      </c>
      <c r="ER24">
        <v>30</v>
      </c>
      <c r="ES24">
        <v>51</v>
      </c>
      <c r="ET24">
        <v>33</v>
      </c>
      <c r="EU24">
        <v>1</v>
      </c>
      <c r="EV24">
        <v>4</v>
      </c>
      <c r="EW24">
        <v>4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3</v>
      </c>
      <c r="FF24">
        <v>0</v>
      </c>
      <c r="FG24">
        <v>0</v>
      </c>
      <c r="FH24">
        <v>0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1</v>
      </c>
      <c r="FO24">
        <v>3</v>
      </c>
      <c r="FP24">
        <v>0</v>
      </c>
      <c r="FQ24">
        <v>51</v>
      </c>
      <c r="FR24">
        <v>70</v>
      </c>
      <c r="FS24">
        <v>18</v>
      </c>
      <c r="FT24">
        <v>13</v>
      </c>
      <c r="FU24">
        <v>4</v>
      </c>
      <c r="FV24">
        <v>2</v>
      </c>
      <c r="FW24">
        <v>8</v>
      </c>
      <c r="FX24">
        <v>0</v>
      </c>
      <c r="FY24">
        <v>1</v>
      </c>
      <c r="FZ24">
        <v>3</v>
      </c>
      <c r="GA24">
        <v>0</v>
      </c>
      <c r="GB24">
        <v>2</v>
      </c>
      <c r="GC24">
        <v>3</v>
      </c>
      <c r="GD24">
        <v>5</v>
      </c>
      <c r="GE24">
        <v>1</v>
      </c>
      <c r="GF24">
        <v>2</v>
      </c>
      <c r="GG24">
        <v>0</v>
      </c>
      <c r="GH24">
        <v>1</v>
      </c>
      <c r="GI24">
        <v>0</v>
      </c>
      <c r="GJ24">
        <v>0</v>
      </c>
      <c r="GK24">
        <v>1</v>
      </c>
      <c r="GL24">
        <v>1</v>
      </c>
      <c r="GM24">
        <v>5</v>
      </c>
      <c r="GN24">
        <v>70</v>
      </c>
      <c r="GO24">
        <v>128</v>
      </c>
      <c r="GP24">
        <v>72</v>
      </c>
      <c r="GQ24">
        <v>12</v>
      </c>
      <c r="GR24">
        <v>5</v>
      </c>
      <c r="GS24">
        <v>5</v>
      </c>
      <c r="GT24">
        <v>2</v>
      </c>
      <c r="GU24">
        <v>6</v>
      </c>
      <c r="GV24">
        <v>2</v>
      </c>
      <c r="GW24">
        <v>1</v>
      </c>
      <c r="GX24">
        <v>2</v>
      </c>
      <c r="GY24">
        <v>2</v>
      </c>
      <c r="GZ24">
        <v>1</v>
      </c>
      <c r="HA24">
        <v>0</v>
      </c>
      <c r="HB24">
        <v>4</v>
      </c>
      <c r="HC24">
        <v>1</v>
      </c>
      <c r="HD24">
        <v>1</v>
      </c>
      <c r="HE24">
        <v>3</v>
      </c>
      <c r="HF24">
        <v>0</v>
      </c>
      <c r="HG24">
        <v>0</v>
      </c>
      <c r="HH24">
        <v>0</v>
      </c>
      <c r="HI24">
        <v>9</v>
      </c>
      <c r="HJ24">
        <v>128</v>
      </c>
      <c r="HK24">
        <v>7</v>
      </c>
      <c r="HL24">
        <v>1</v>
      </c>
      <c r="HM24">
        <v>0</v>
      </c>
      <c r="HN24">
        <v>2</v>
      </c>
      <c r="HO24">
        <v>1</v>
      </c>
      <c r="HP24">
        <v>0</v>
      </c>
      <c r="HQ24">
        <v>1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</v>
      </c>
      <c r="IC24">
        <v>7</v>
      </c>
    </row>
    <row r="25" spans="1:237">
      <c r="A25" t="s">
        <v>1122</v>
      </c>
      <c r="B25" t="s">
        <v>1115</v>
      </c>
      <c r="C25" t="str">
        <f>"220403"</f>
        <v>220403</v>
      </c>
      <c r="D25" t="s">
        <v>1121</v>
      </c>
      <c r="E25">
        <v>4</v>
      </c>
      <c r="F25">
        <v>1962</v>
      </c>
      <c r="G25">
        <v>1491</v>
      </c>
      <c r="H25">
        <v>354</v>
      </c>
      <c r="I25">
        <v>1137</v>
      </c>
      <c r="J25">
        <v>0</v>
      </c>
      <c r="K25">
        <v>10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1137</v>
      </c>
      <c r="T25">
        <v>0</v>
      </c>
      <c r="U25">
        <v>0</v>
      </c>
      <c r="V25">
        <v>1137</v>
      </c>
      <c r="W25">
        <v>19</v>
      </c>
      <c r="X25">
        <v>18</v>
      </c>
      <c r="Y25">
        <v>1</v>
      </c>
      <c r="Z25">
        <v>0</v>
      </c>
      <c r="AA25">
        <v>1118</v>
      </c>
      <c r="AB25">
        <v>266</v>
      </c>
      <c r="AC25">
        <v>106</v>
      </c>
      <c r="AD25">
        <v>10</v>
      </c>
      <c r="AE25">
        <v>66</v>
      </c>
      <c r="AF25">
        <v>23</v>
      </c>
      <c r="AG25">
        <v>6</v>
      </c>
      <c r="AH25">
        <v>3</v>
      </c>
      <c r="AI25">
        <v>3</v>
      </c>
      <c r="AJ25">
        <v>2</v>
      </c>
      <c r="AK25">
        <v>14</v>
      </c>
      <c r="AL25">
        <v>3</v>
      </c>
      <c r="AM25">
        <v>2</v>
      </c>
      <c r="AN25">
        <v>3</v>
      </c>
      <c r="AO25">
        <v>1</v>
      </c>
      <c r="AP25">
        <v>3</v>
      </c>
      <c r="AQ25">
        <v>0</v>
      </c>
      <c r="AR25">
        <v>6</v>
      </c>
      <c r="AS25">
        <v>4</v>
      </c>
      <c r="AT25">
        <v>1</v>
      </c>
      <c r="AU25">
        <v>1</v>
      </c>
      <c r="AV25">
        <v>0</v>
      </c>
      <c r="AW25">
        <v>2</v>
      </c>
      <c r="AX25">
        <v>0</v>
      </c>
      <c r="AY25">
        <v>1</v>
      </c>
      <c r="AZ25">
        <v>6</v>
      </c>
      <c r="BA25">
        <v>266</v>
      </c>
      <c r="BB25">
        <v>418</v>
      </c>
      <c r="BC25">
        <v>119</v>
      </c>
      <c r="BD25">
        <v>48</v>
      </c>
      <c r="BE25">
        <v>62</v>
      </c>
      <c r="BF25">
        <v>16</v>
      </c>
      <c r="BG25">
        <v>18</v>
      </c>
      <c r="BH25">
        <v>58</v>
      </c>
      <c r="BI25">
        <v>4</v>
      </c>
      <c r="BJ25">
        <v>7</v>
      </c>
      <c r="BK25">
        <v>12</v>
      </c>
      <c r="BL25">
        <v>30</v>
      </c>
      <c r="BM25">
        <v>1</v>
      </c>
      <c r="BN25">
        <v>16</v>
      </c>
      <c r="BO25">
        <v>4</v>
      </c>
      <c r="BP25">
        <v>7</v>
      </c>
      <c r="BQ25">
        <v>1</v>
      </c>
      <c r="BR25">
        <v>0</v>
      </c>
      <c r="BS25">
        <v>6</v>
      </c>
      <c r="BT25">
        <v>0</v>
      </c>
      <c r="BU25">
        <v>0</v>
      </c>
      <c r="BV25">
        <v>2</v>
      </c>
      <c r="BW25">
        <v>0</v>
      </c>
      <c r="BX25">
        <v>3</v>
      </c>
      <c r="BY25">
        <v>2</v>
      </c>
      <c r="BZ25">
        <v>2</v>
      </c>
      <c r="CA25">
        <v>418</v>
      </c>
      <c r="CB25">
        <v>42</v>
      </c>
      <c r="CC25">
        <v>20</v>
      </c>
      <c r="CD25">
        <v>2</v>
      </c>
      <c r="CE25">
        <v>5</v>
      </c>
      <c r="CF25">
        <v>1</v>
      </c>
      <c r="CG25">
        <v>1</v>
      </c>
      <c r="CH25">
        <v>0</v>
      </c>
      <c r="CI25">
        <v>2</v>
      </c>
      <c r="CJ25">
        <v>3</v>
      </c>
      <c r="CK25">
        <v>2</v>
      </c>
      <c r="CL25">
        <v>0</v>
      </c>
      <c r="CM25">
        <v>0</v>
      </c>
      <c r="CN25">
        <v>2</v>
      </c>
      <c r="CO25">
        <v>1</v>
      </c>
      <c r="CP25">
        <v>1</v>
      </c>
      <c r="CQ25">
        <v>2</v>
      </c>
      <c r="CR25">
        <v>42</v>
      </c>
      <c r="CS25">
        <v>73</v>
      </c>
      <c r="CT25">
        <v>26</v>
      </c>
      <c r="CU25">
        <v>11</v>
      </c>
      <c r="CV25">
        <v>5</v>
      </c>
      <c r="CW25">
        <v>2</v>
      </c>
      <c r="CX25">
        <v>8</v>
      </c>
      <c r="CY25">
        <v>1</v>
      </c>
      <c r="CZ25">
        <v>1</v>
      </c>
      <c r="DA25">
        <v>2</v>
      </c>
      <c r="DB25">
        <v>1</v>
      </c>
      <c r="DC25">
        <v>1</v>
      </c>
      <c r="DD25">
        <v>0</v>
      </c>
      <c r="DE25">
        <v>1</v>
      </c>
      <c r="DF25">
        <v>0</v>
      </c>
      <c r="DG25">
        <v>3</v>
      </c>
      <c r="DH25">
        <v>0</v>
      </c>
      <c r="DI25">
        <v>0</v>
      </c>
      <c r="DJ25">
        <v>1</v>
      </c>
      <c r="DK25">
        <v>2</v>
      </c>
      <c r="DL25">
        <v>1</v>
      </c>
      <c r="DM25">
        <v>2</v>
      </c>
      <c r="DN25">
        <v>0</v>
      </c>
      <c r="DO25">
        <v>2</v>
      </c>
      <c r="DP25">
        <v>0</v>
      </c>
      <c r="DQ25">
        <v>3</v>
      </c>
      <c r="DR25">
        <v>73</v>
      </c>
      <c r="DS25">
        <v>16</v>
      </c>
      <c r="DT25">
        <v>5</v>
      </c>
      <c r="DU25">
        <v>0</v>
      </c>
      <c r="DV25">
        <v>1</v>
      </c>
      <c r="DW25">
        <v>2</v>
      </c>
      <c r="DX25">
        <v>0</v>
      </c>
      <c r="DY25">
        <v>1</v>
      </c>
      <c r="DZ25">
        <v>0</v>
      </c>
      <c r="EA25">
        <v>2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4</v>
      </c>
      <c r="ER25">
        <v>16</v>
      </c>
      <c r="ES25">
        <v>51</v>
      </c>
      <c r="ET25">
        <v>35</v>
      </c>
      <c r="EU25">
        <v>4</v>
      </c>
      <c r="EV25">
        <v>2</v>
      </c>
      <c r="EW25">
        <v>4</v>
      </c>
      <c r="EX25">
        <v>1</v>
      </c>
      <c r="EY25">
        <v>0</v>
      </c>
      <c r="EZ25">
        <v>1</v>
      </c>
      <c r="FA25">
        <v>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1</v>
      </c>
      <c r="FN25">
        <v>0</v>
      </c>
      <c r="FO25">
        <v>0</v>
      </c>
      <c r="FP25">
        <v>0</v>
      </c>
      <c r="FQ25">
        <v>51</v>
      </c>
      <c r="FR25">
        <v>69</v>
      </c>
      <c r="FS25">
        <v>23</v>
      </c>
      <c r="FT25">
        <v>12</v>
      </c>
      <c r="FU25">
        <v>2</v>
      </c>
      <c r="FV25">
        <v>1</v>
      </c>
      <c r="FW25">
        <v>7</v>
      </c>
      <c r="FX25">
        <v>3</v>
      </c>
      <c r="FY25">
        <v>4</v>
      </c>
      <c r="FZ25">
        <v>1</v>
      </c>
      <c r="GA25">
        <v>0</v>
      </c>
      <c r="GB25">
        <v>0</v>
      </c>
      <c r="GC25">
        <v>6</v>
      </c>
      <c r="GD25">
        <v>3</v>
      </c>
      <c r="GE25">
        <v>0</v>
      </c>
      <c r="GF25">
        <v>0</v>
      </c>
      <c r="GG25">
        <v>1</v>
      </c>
      <c r="GH25">
        <v>1</v>
      </c>
      <c r="GI25">
        <v>0</v>
      </c>
      <c r="GJ25">
        <v>0</v>
      </c>
      <c r="GK25">
        <v>1</v>
      </c>
      <c r="GL25">
        <v>2</v>
      </c>
      <c r="GM25">
        <v>2</v>
      </c>
      <c r="GN25">
        <v>69</v>
      </c>
      <c r="GO25">
        <v>179</v>
      </c>
      <c r="GP25">
        <v>102</v>
      </c>
      <c r="GQ25">
        <v>20</v>
      </c>
      <c r="GR25">
        <v>10</v>
      </c>
      <c r="GS25">
        <v>4</v>
      </c>
      <c r="GT25">
        <v>7</v>
      </c>
      <c r="GU25">
        <v>4</v>
      </c>
      <c r="GV25">
        <v>2</v>
      </c>
      <c r="GW25">
        <v>3</v>
      </c>
      <c r="GX25">
        <v>2</v>
      </c>
      <c r="GY25">
        <v>3</v>
      </c>
      <c r="GZ25">
        <v>1</v>
      </c>
      <c r="HA25">
        <v>0</v>
      </c>
      <c r="HB25">
        <v>9</v>
      </c>
      <c r="HC25">
        <v>2</v>
      </c>
      <c r="HD25">
        <v>2</v>
      </c>
      <c r="HE25">
        <v>2</v>
      </c>
      <c r="HF25">
        <v>0</v>
      </c>
      <c r="HG25">
        <v>1</v>
      </c>
      <c r="HH25">
        <v>2</v>
      </c>
      <c r="HI25">
        <v>3</v>
      </c>
      <c r="HJ25">
        <v>179</v>
      </c>
      <c r="HK25">
        <v>4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1</v>
      </c>
      <c r="HR25">
        <v>0</v>
      </c>
      <c r="HS25">
        <v>2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4</v>
      </c>
    </row>
    <row r="26" spans="1:237">
      <c r="A26" t="s">
        <v>1120</v>
      </c>
      <c r="B26" t="s">
        <v>1115</v>
      </c>
      <c r="C26" t="str">
        <f>"220403"</f>
        <v>220403</v>
      </c>
      <c r="D26" t="s">
        <v>1119</v>
      </c>
      <c r="E26">
        <v>5</v>
      </c>
      <c r="F26">
        <v>1726</v>
      </c>
      <c r="G26">
        <v>1282</v>
      </c>
      <c r="H26">
        <v>230</v>
      </c>
      <c r="I26">
        <v>1052</v>
      </c>
      <c r="J26">
        <v>0</v>
      </c>
      <c r="K26">
        <v>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1052</v>
      </c>
      <c r="T26">
        <v>0</v>
      </c>
      <c r="U26">
        <v>0</v>
      </c>
      <c r="V26">
        <v>1052</v>
      </c>
      <c r="W26">
        <v>15</v>
      </c>
      <c r="X26">
        <v>10</v>
      </c>
      <c r="Y26">
        <v>5</v>
      </c>
      <c r="Z26">
        <v>0</v>
      </c>
      <c r="AA26">
        <v>1037</v>
      </c>
      <c r="AB26">
        <v>194</v>
      </c>
      <c r="AC26">
        <v>53</v>
      </c>
      <c r="AD26">
        <v>8</v>
      </c>
      <c r="AE26">
        <v>44</v>
      </c>
      <c r="AF26">
        <v>9</v>
      </c>
      <c r="AG26">
        <v>1</v>
      </c>
      <c r="AH26">
        <v>5</v>
      </c>
      <c r="AI26">
        <v>2</v>
      </c>
      <c r="AJ26">
        <v>1</v>
      </c>
      <c r="AK26">
        <v>22</v>
      </c>
      <c r="AL26">
        <v>3</v>
      </c>
      <c r="AM26">
        <v>2</v>
      </c>
      <c r="AN26">
        <v>5</v>
      </c>
      <c r="AO26">
        <v>5</v>
      </c>
      <c r="AP26">
        <v>7</v>
      </c>
      <c r="AQ26">
        <v>2</v>
      </c>
      <c r="AR26">
        <v>5</v>
      </c>
      <c r="AS26">
        <v>3</v>
      </c>
      <c r="AT26">
        <v>3</v>
      </c>
      <c r="AU26">
        <v>1</v>
      </c>
      <c r="AV26">
        <v>2</v>
      </c>
      <c r="AW26">
        <v>6</v>
      </c>
      <c r="AX26">
        <v>0</v>
      </c>
      <c r="AY26">
        <v>1</v>
      </c>
      <c r="AZ26">
        <v>4</v>
      </c>
      <c r="BA26">
        <v>194</v>
      </c>
      <c r="BB26">
        <v>394</v>
      </c>
      <c r="BC26">
        <v>115</v>
      </c>
      <c r="BD26">
        <v>38</v>
      </c>
      <c r="BE26">
        <v>91</v>
      </c>
      <c r="BF26">
        <v>7</v>
      </c>
      <c r="BG26">
        <v>17</v>
      </c>
      <c r="BH26">
        <v>44</v>
      </c>
      <c r="BI26">
        <v>0</v>
      </c>
      <c r="BJ26">
        <v>9</v>
      </c>
      <c r="BK26">
        <v>9</v>
      </c>
      <c r="BL26">
        <v>21</v>
      </c>
      <c r="BM26">
        <v>2</v>
      </c>
      <c r="BN26">
        <v>6</v>
      </c>
      <c r="BO26">
        <v>2</v>
      </c>
      <c r="BP26">
        <v>7</v>
      </c>
      <c r="BQ26">
        <v>2</v>
      </c>
      <c r="BR26">
        <v>2</v>
      </c>
      <c r="BS26">
        <v>0</v>
      </c>
      <c r="BT26">
        <v>5</v>
      </c>
      <c r="BU26">
        <v>2</v>
      </c>
      <c r="BV26">
        <v>2</v>
      </c>
      <c r="BW26">
        <v>2</v>
      </c>
      <c r="BX26">
        <v>5</v>
      </c>
      <c r="BY26">
        <v>0</v>
      </c>
      <c r="BZ26">
        <v>6</v>
      </c>
      <c r="CA26">
        <v>394</v>
      </c>
      <c r="CB26">
        <v>57</v>
      </c>
      <c r="CC26">
        <v>22</v>
      </c>
      <c r="CD26">
        <v>3</v>
      </c>
      <c r="CE26">
        <v>4</v>
      </c>
      <c r="CF26">
        <v>2</v>
      </c>
      <c r="CG26">
        <v>9</v>
      </c>
      <c r="CH26">
        <v>4</v>
      </c>
      <c r="CI26">
        <v>1</v>
      </c>
      <c r="CJ26">
        <v>0</v>
      </c>
      <c r="CK26">
        <v>2</v>
      </c>
      <c r="CL26">
        <v>1</v>
      </c>
      <c r="CM26">
        <v>0</v>
      </c>
      <c r="CN26">
        <v>1</v>
      </c>
      <c r="CO26">
        <v>1</v>
      </c>
      <c r="CP26">
        <v>0</v>
      </c>
      <c r="CQ26">
        <v>7</v>
      </c>
      <c r="CR26">
        <v>57</v>
      </c>
      <c r="CS26">
        <v>62</v>
      </c>
      <c r="CT26">
        <v>27</v>
      </c>
      <c r="CU26">
        <v>7</v>
      </c>
      <c r="CV26">
        <v>7</v>
      </c>
      <c r="CW26">
        <v>3</v>
      </c>
      <c r="CX26">
        <v>4</v>
      </c>
      <c r="CY26">
        <v>0</v>
      </c>
      <c r="CZ26">
        <v>1</v>
      </c>
      <c r="DA26">
        <v>2</v>
      </c>
      <c r="DB26">
        <v>0</v>
      </c>
      <c r="DC26">
        <v>1</v>
      </c>
      <c r="DD26">
        <v>0</v>
      </c>
      <c r="DE26">
        <v>1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2</v>
      </c>
      <c r="DQ26">
        <v>3</v>
      </c>
      <c r="DR26">
        <v>62</v>
      </c>
      <c r="DS26">
        <v>13</v>
      </c>
      <c r="DT26">
        <v>3</v>
      </c>
      <c r="DU26">
        <v>2</v>
      </c>
      <c r="DV26">
        <v>0</v>
      </c>
      <c r="DW26">
        <v>0</v>
      </c>
      <c r="DX26">
        <v>1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5</v>
      </c>
      <c r="ER26">
        <v>13</v>
      </c>
      <c r="ES26">
        <v>70</v>
      </c>
      <c r="ET26">
        <v>38</v>
      </c>
      <c r="EU26">
        <v>5</v>
      </c>
      <c r="EV26">
        <v>2</v>
      </c>
      <c r="EW26">
        <v>6</v>
      </c>
      <c r="EX26">
        <v>3</v>
      </c>
      <c r="EY26">
        <v>1</v>
      </c>
      <c r="EZ26">
        <v>4</v>
      </c>
      <c r="FA26">
        <v>0</v>
      </c>
      <c r="FB26">
        <v>1</v>
      </c>
      <c r="FC26">
        <v>0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1</v>
      </c>
      <c r="FK26">
        <v>1</v>
      </c>
      <c r="FL26">
        <v>0</v>
      </c>
      <c r="FM26">
        <v>0</v>
      </c>
      <c r="FN26">
        <v>1</v>
      </c>
      <c r="FO26">
        <v>1</v>
      </c>
      <c r="FP26">
        <v>2</v>
      </c>
      <c r="FQ26">
        <v>70</v>
      </c>
      <c r="FR26">
        <v>93</v>
      </c>
      <c r="FS26">
        <v>15</v>
      </c>
      <c r="FT26">
        <v>38</v>
      </c>
      <c r="FU26">
        <v>2</v>
      </c>
      <c r="FV26">
        <v>0</v>
      </c>
      <c r="FW26">
        <v>5</v>
      </c>
      <c r="FX26">
        <v>2</v>
      </c>
      <c r="FY26">
        <v>4</v>
      </c>
      <c r="FZ26">
        <v>1</v>
      </c>
      <c r="GA26">
        <v>3</v>
      </c>
      <c r="GB26">
        <v>1</v>
      </c>
      <c r="GC26">
        <v>5</v>
      </c>
      <c r="GD26">
        <v>1</v>
      </c>
      <c r="GE26">
        <v>1</v>
      </c>
      <c r="GF26">
        <v>1</v>
      </c>
      <c r="GG26">
        <v>1</v>
      </c>
      <c r="GH26">
        <v>3</v>
      </c>
      <c r="GI26">
        <v>2</v>
      </c>
      <c r="GJ26">
        <v>1</v>
      </c>
      <c r="GK26">
        <v>2</v>
      </c>
      <c r="GL26">
        <v>4</v>
      </c>
      <c r="GM26">
        <v>1</v>
      </c>
      <c r="GN26">
        <v>93</v>
      </c>
      <c r="GO26">
        <v>150</v>
      </c>
      <c r="GP26">
        <v>79</v>
      </c>
      <c r="GQ26">
        <v>10</v>
      </c>
      <c r="GR26">
        <v>7</v>
      </c>
      <c r="GS26">
        <v>9</v>
      </c>
      <c r="GT26">
        <v>3</v>
      </c>
      <c r="GU26">
        <v>3</v>
      </c>
      <c r="GV26">
        <v>7</v>
      </c>
      <c r="GW26">
        <v>5</v>
      </c>
      <c r="GX26">
        <v>3</v>
      </c>
      <c r="GY26">
        <v>8</v>
      </c>
      <c r="GZ26">
        <v>0</v>
      </c>
      <c r="HA26">
        <v>1</v>
      </c>
      <c r="HB26">
        <v>4</v>
      </c>
      <c r="HC26">
        <v>0</v>
      </c>
      <c r="HD26">
        <v>1</v>
      </c>
      <c r="HE26">
        <v>1</v>
      </c>
      <c r="HF26">
        <v>4</v>
      </c>
      <c r="HG26">
        <v>0</v>
      </c>
      <c r="HH26">
        <v>0</v>
      </c>
      <c r="HI26">
        <v>5</v>
      </c>
      <c r="HJ26">
        <v>150</v>
      </c>
      <c r="HK26">
        <v>4</v>
      </c>
      <c r="HL26">
        <v>1</v>
      </c>
      <c r="HM26">
        <v>1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4</v>
      </c>
    </row>
    <row r="27" spans="1:237">
      <c r="A27" t="s">
        <v>1118</v>
      </c>
      <c r="B27" t="s">
        <v>1115</v>
      </c>
      <c r="C27" t="str">
        <f>"220403"</f>
        <v>220403</v>
      </c>
      <c r="D27" t="s">
        <v>1117</v>
      </c>
      <c r="E27">
        <v>6</v>
      </c>
      <c r="F27">
        <v>746</v>
      </c>
      <c r="G27">
        <v>575</v>
      </c>
      <c r="H27">
        <v>112</v>
      </c>
      <c r="I27">
        <v>463</v>
      </c>
      <c r="J27">
        <v>0</v>
      </c>
      <c r="K27">
        <v>8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464</v>
      </c>
      <c r="T27">
        <v>1</v>
      </c>
      <c r="U27">
        <v>0</v>
      </c>
      <c r="V27">
        <v>464</v>
      </c>
      <c r="W27">
        <v>5</v>
      </c>
      <c r="X27">
        <v>2</v>
      </c>
      <c r="Y27">
        <v>3</v>
      </c>
      <c r="Z27">
        <v>0</v>
      </c>
      <c r="AA27">
        <v>459</v>
      </c>
      <c r="AB27">
        <v>101</v>
      </c>
      <c r="AC27">
        <v>36</v>
      </c>
      <c r="AD27">
        <v>4</v>
      </c>
      <c r="AE27">
        <v>14</v>
      </c>
      <c r="AF27">
        <v>1</v>
      </c>
      <c r="AG27">
        <v>6</v>
      </c>
      <c r="AH27">
        <v>1</v>
      </c>
      <c r="AI27">
        <v>2</v>
      </c>
      <c r="AJ27">
        <v>0</v>
      </c>
      <c r="AK27">
        <v>10</v>
      </c>
      <c r="AL27">
        <v>2</v>
      </c>
      <c r="AM27">
        <v>1</v>
      </c>
      <c r="AN27">
        <v>4</v>
      </c>
      <c r="AO27">
        <v>1</v>
      </c>
      <c r="AP27">
        <v>3</v>
      </c>
      <c r="AQ27">
        <v>1</v>
      </c>
      <c r="AR27">
        <v>3</v>
      </c>
      <c r="AS27">
        <v>3</v>
      </c>
      <c r="AT27">
        <v>2</v>
      </c>
      <c r="AU27">
        <v>0</v>
      </c>
      <c r="AV27">
        <v>1</v>
      </c>
      <c r="AW27">
        <v>3</v>
      </c>
      <c r="AX27">
        <v>0</v>
      </c>
      <c r="AY27">
        <v>1</v>
      </c>
      <c r="AZ27">
        <v>2</v>
      </c>
      <c r="BA27">
        <v>101</v>
      </c>
      <c r="BB27">
        <v>186</v>
      </c>
      <c r="BC27">
        <v>64</v>
      </c>
      <c r="BD27">
        <v>22</v>
      </c>
      <c r="BE27">
        <v>30</v>
      </c>
      <c r="BF27">
        <v>3</v>
      </c>
      <c r="BG27">
        <v>5</v>
      </c>
      <c r="BH27">
        <v>24</v>
      </c>
      <c r="BI27">
        <v>1</v>
      </c>
      <c r="BJ27">
        <v>0</v>
      </c>
      <c r="BK27">
        <v>2</v>
      </c>
      <c r="BL27">
        <v>15</v>
      </c>
      <c r="BM27">
        <v>1</v>
      </c>
      <c r="BN27">
        <v>2</v>
      </c>
      <c r="BO27">
        <v>0</v>
      </c>
      <c r="BP27">
        <v>3</v>
      </c>
      <c r="BQ27">
        <v>2</v>
      </c>
      <c r="BR27">
        <v>1</v>
      </c>
      <c r="BS27">
        <v>1</v>
      </c>
      <c r="BT27">
        <v>2</v>
      </c>
      <c r="BU27">
        <v>0</v>
      </c>
      <c r="BV27">
        <v>2</v>
      </c>
      <c r="BW27">
        <v>0</v>
      </c>
      <c r="BX27">
        <v>2</v>
      </c>
      <c r="BY27">
        <v>0</v>
      </c>
      <c r="BZ27">
        <v>4</v>
      </c>
      <c r="CA27">
        <v>186</v>
      </c>
      <c r="CB27">
        <v>13</v>
      </c>
      <c r="CC27">
        <v>5</v>
      </c>
      <c r="CD27">
        <v>1</v>
      </c>
      <c r="CE27">
        <v>2</v>
      </c>
      <c r="CF27">
        <v>0</v>
      </c>
      <c r="CG27">
        <v>2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13</v>
      </c>
      <c r="CS27">
        <v>25</v>
      </c>
      <c r="CT27">
        <v>13</v>
      </c>
      <c r="CU27">
        <v>2</v>
      </c>
      <c r="CV27">
        <v>1</v>
      </c>
      <c r="CW27">
        <v>1</v>
      </c>
      <c r="CX27">
        <v>3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25</v>
      </c>
      <c r="DS27">
        <v>7</v>
      </c>
      <c r="DT27">
        <v>0</v>
      </c>
      <c r="DU27">
        <v>1</v>
      </c>
      <c r="DV27">
        <v>1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7</v>
      </c>
      <c r="ES27">
        <v>24</v>
      </c>
      <c r="ET27">
        <v>12</v>
      </c>
      <c r="EU27">
        <v>2</v>
      </c>
      <c r="EV27">
        <v>4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2</v>
      </c>
      <c r="FP27">
        <v>2</v>
      </c>
      <c r="FQ27">
        <v>24</v>
      </c>
      <c r="FR27">
        <v>24</v>
      </c>
      <c r="FS27">
        <v>7</v>
      </c>
      <c r="FT27">
        <v>4</v>
      </c>
      <c r="FU27">
        <v>2</v>
      </c>
      <c r="FV27">
        <v>0</v>
      </c>
      <c r="FW27">
        <v>1</v>
      </c>
      <c r="FX27">
        <v>0</v>
      </c>
      <c r="FY27">
        <v>1</v>
      </c>
      <c r="FZ27">
        <v>3</v>
      </c>
      <c r="GA27">
        <v>1</v>
      </c>
      <c r="GB27">
        <v>0</v>
      </c>
      <c r="GC27">
        <v>3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0</v>
      </c>
      <c r="GN27">
        <v>24</v>
      </c>
      <c r="GO27">
        <v>77</v>
      </c>
      <c r="GP27">
        <v>47</v>
      </c>
      <c r="GQ27">
        <v>8</v>
      </c>
      <c r="GR27">
        <v>3</v>
      </c>
      <c r="GS27">
        <v>3</v>
      </c>
      <c r="GT27">
        <v>4</v>
      </c>
      <c r="GU27">
        <v>2</v>
      </c>
      <c r="GV27">
        <v>1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3</v>
      </c>
      <c r="HC27">
        <v>1</v>
      </c>
      <c r="HD27">
        <v>0</v>
      </c>
      <c r="HE27">
        <v>1</v>
      </c>
      <c r="HF27">
        <v>0</v>
      </c>
      <c r="HG27">
        <v>1</v>
      </c>
      <c r="HH27">
        <v>2</v>
      </c>
      <c r="HI27">
        <v>0</v>
      </c>
      <c r="HJ27">
        <v>77</v>
      </c>
      <c r="HK27">
        <v>2</v>
      </c>
      <c r="HL27">
        <v>1</v>
      </c>
      <c r="HM27">
        <v>1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2</v>
      </c>
    </row>
    <row r="28" spans="1:237">
      <c r="A28" t="s">
        <v>1116</v>
      </c>
      <c r="B28" t="s">
        <v>1115</v>
      </c>
      <c r="C28" t="str">
        <f>"220403"</f>
        <v>220403</v>
      </c>
      <c r="D28" t="s">
        <v>1114</v>
      </c>
      <c r="E28">
        <v>7</v>
      </c>
      <c r="F28">
        <v>792</v>
      </c>
      <c r="G28">
        <v>602</v>
      </c>
      <c r="H28">
        <v>224</v>
      </c>
      <c r="I28">
        <v>378</v>
      </c>
      <c r="J28">
        <v>0</v>
      </c>
      <c r="K28">
        <v>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378</v>
      </c>
      <c r="T28">
        <v>0</v>
      </c>
      <c r="U28">
        <v>0</v>
      </c>
      <c r="V28">
        <v>378</v>
      </c>
      <c r="W28">
        <v>10</v>
      </c>
      <c r="X28">
        <v>4</v>
      </c>
      <c r="Y28">
        <v>4</v>
      </c>
      <c r="Z28">
        <v>0</v>
      </c>
      <c r="AA28">
        <v>368</v>
      </c>
      <c r="AB28">
        <v>112</v>
      </c>
      <c r="AC28">
        <v>39</v>
      </c>
      <c r="AD28">
        <v>6</v>
      </c>
      <c r="AE28">
        <v>17</v>
      </c>
      <c r="AF28">
        <v>19</v>
      </c>
      <c r="AG28">
        <v>2</v>
      </c>
      <c r="AH28">
        <v>1</v>
      </c>
      <c r="AI28">
        <v>0</v>
      </c>
      <c r="AJ28">
        <v>2</v>
      </c>
      <c r="AK28">
        <v>10</v>
      </c>
      <c r="AL28">
        <v>0</v>
      </c>
      <c r="AM28">
        <v>2</v>
      </c>
      <c r="AN28">
        <v>4</v>
      </c>
      <c r="AO28">
        <v>1</v>
      </c>
      <c r="AP28">
        <v>2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2</v>
      </c>
      <c r="BA28">
        <v>112</v>
      </c>
      <c r="BB28">
        <v>121</v>
      </c>
      <c r="BC28">
        <v>27</v>
      </c>
      <c r="BD28">
        <v>18</v>
      </c>
      <c r="BE28">
        <v>17</v>
      </c>
      <c r="BF28">
        <v>7</v>
      </c>
      <c r="BG28">
        <v>3</v>
      </c>
      <c r="BH28">
        <v>17</v>
      </c>
      <c r="BI28">
        <v>0</v>
      </c>
      <c r="BJ28">
        <v>5</v>
      </c>
      <c r="BK28">
        <v>6</v>
      </c>
      <c r="BL28">
        <v>3</v>
      </c>
      <c r="BM28">
        <v>4</v>
      </c>
      <c r="BN28">
        <v>11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121</v>
      </c>
      <c r="CB28">
        <v>18</v>
      </c>
      <c r="CC28">
        <v>6</v>
      </c>
      <c r="CD28">
        <v>1</v>
      </c>
      <c r="CE28">
        <v>3</v>
      </c>
      <c r="CF28">
        <v>0</v>
      </c>
      <c r="CG28">
        <v>0</v>
      </c>
      <c r="CH28">
        <v>4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3</v>
      </c>
      <c r="CP28">
        <v>0</v>
      </c>
      <c r="CQ28">
        <v>0</v>
      </c>
      <c r="CR28">
        <v>18</v>
      </c>
      <c r="CS28">
        <v>15</v>
      </c>
      <c r="CT28">
        <v>6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2</v>
      </c>
      <c r="DD28">
        <v>0</v>
      </c>
      <c r="DE28">
        <v>1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0</v>
      </c>
      <c r="DR28">
        <v>15</v>
      </c>
      <c r="DS28">
        <v>10</v>
      </c>
      <c r="DT28">
        <v>3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4</v>
      </c>
      <c r="ER28">
        <v>10</v>
      </c>
      <c r="ES28">
        <v>15</v>
      </c>
      <c r="ET28">
        <v>8</v>
      </c>
      <c r="EU28">
        <v>0</v>
      </c>
      <c r="EV28">
        <v>2</v>
      </c>
      <c r="EW28">
        <v>1</v>
      </c>
      <c r="EX28">
        <v>1</v>
      </c>
      <c r="EY28">
        <v>0</v>
      </c>
      <c r="EZ28">
        <v>2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15</v>
      </c>
      <c r="FR28">
        <v>32</v>
      </c>
      <c r="FS28">
        <v>12</v>
      </c>
      <c r="FT28">
        <v>5</v>
      </c>
      <c r="FU28">
        <v>0</v>
      </c>
      <c r="FV28">
        <v>0</v>
      </c>
      <c r="FW28">
        <v>2</v>
      </c>
      <c r="FX28">
        <v>1</v>
      </c>
      <c r="FY28">
        <v>0</v>
      </c>
      <c r="FZ28">
        <v>0</v>
      </c>
      <c r="GA28">
        <v>1</v>
      </c>
      <c r="GB28">
        <v>0</v>
      </c>
      <c r="GC28">
        <v>2</v>
      </c>
      <c r="GD28">
        <v>1</v>
      </c>
      <c r="GE28">
        <v>0</v>
      </c>
      <c r="GF28">
        <v>1</v>
      </c>
      <c r="GG28">
        <v>0</v>
      </c>
      <c r="GH28">
        <v>1</v>
      </c>
      <c r="GI28">
        <v>1</v>
      </c>
      <c r="GJ28">
        <v>0</v>
      </c>
      <c r="GK28">
        <v>1</v>
      </c>
      <c r="GL28">
        <v>1</v>
      </c>
      <c r="GM28">
        <v>3</v>
      </c>
      <c r="GN28">
        <v>32</v>
      </c>
      <c r="GO28">
        <v>44</v>
      </c>
      <c r="GP28">
        <v>28</v>
      </c>
      <c r="GQ28">
        <v>3</v>
      </c>
      <c r="GR28">
        <v>3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2</v>
      </c>
      <c r="HB28">
        <v>0</v>
      </c>
      <c r="HC28">
        <v>2</v>
      </c>
      <c r="HD28">
        <v>0</v>
      </c>
      <c r="HE28">
        <v>1</v>
      </c>
      <c r="HF28">
        <v>0</v>
      </c>
      <c r="HG28">
        <v>1</v>
      </c>
      <c r="HH28">
        <v>1</v>
      </c>
      <c r="HI28">
        <v>1</v>
      </c>
      <c r="HJ28">
        <v>44</v>
      </c>
      <c r="HK28">
        <v>1</v>
      </c>
      <c r="HL28">
        <v>1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</v>
      </c>
    </row>
    <row r="29" spans="1:237">
      <c r="A29" t="s">
        <v>1113</v>
      </c>
      <c r="B29" t="s">
        <v>1091</v>
      </c>
      <c r="C29" t="str">
        <f>"220404"</f>
        <v>220404</v>
      </c>
      <c r="D29" t="s">
        <v>1112</v>
      </c>
      <c r="E29">
        <v>1</v>
      </c>
      <c r="F29">
        <v>844</v>
      </c>
      <c r="G29">
        <v>645</v>
      </c>
      <c r="H29">
        <v>253</v>
      </c>
      <c r="I29">
        <v>392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392</v>
      </c>
      <c r="T29">
        <v>0</v>
      </c>
      <c r="U29">
        <v>0</v>
      </c>
      <c r="V29">
        <v>392</v>
      </c>
      <c r="W29">
        <v>9</v>
      </c>
      <c r="X29">
        <v>6</v>
      </c>
      <c r="Y29">
        <v>3</v>
      </c>
      <c r="Z29">
        <v>0</v>
      </c>
      <c r="AA29">
        <v>383</v>
      </c>
      <c r="AB29">
        <v>108</v>
      </c>
      <c r="AC29">
        <v>29</v>
      </c>
      <c r="AD29">
        <v>12</v>
      </c>
      <c r="AE29">
        <v>18</v>
      </c>
      <c r="AF29">
        <v>6</v>
      </c>
      <c r="AG29">
        <v>2</v>
      </c>
      <c r="AH29">
        <v>6</v>
      </c>
      <c r="AI29">
        <v>1</v>
      </c>
      <c r="AJ29">
        <v>0</v>
      </c>
      <c r="AK29">
        <v>6</v>
      </c>
      <c r="AL29">
        <v>3</v>
      </c>
      <c r="AM29">
        <v>0</v>
      </c>
      <c r="AN29">
        <v>0</v>
      </c>
      <c r="AO29">
        <v>0</v>
      </c>
      <c r="AP29">
        <v>4</v>
      </c>
      <c r="AQ29">
        <v>0</v>
      </c>
      <c r="AR29">
        <v>7</v>
      </c>
      <c r="AS29">
        <v>2</v>
      </c>
      <c r="AT29">
        <v>0</v>
      </c>
      <c r="AU29">
        <v>2</v>
      </c>
      <c r="AV29">
        <v>4</v>
      </c>
      <c r="AW29">
        <v>0</v>
      </c>
      <c r="AX29">
        <v>0</v>
      </c>
      <c r="AY29">
        <v>0</v>
      </c>
      <c r="AZ29">
        <v>6</v>
      </c>
      <c r="BA29">
        <v>108</v>
      </c>
      <c r="BB29">
        <v>132</v>
      </c>
      <c r="BC29">
        <v>36</v>
      </c>
      <c r="BD29">
        <v>7</v>
      </c>
      <c r="BE29">
        <v>16</v>
      </c>
      <c r="BF29">
        <v>10</v>
      </c>
      <c r="BG29">
        <v>1</v>
      </c>
      <c r="BH29">
        <v>9</v>
      </c>
      <c r="BI29">
        <v>1</v>
      </c>
      <c r="BJ29">
        <v>2</v>
      </c>
      <c r="BK29">
        <v>14</v>
      </c>
      <c r="BL29">
        <v>3</v>
      </c>
      <c r="BM29">
        <v>0</v>
      </c>
      <c r="BN29">
        <v>18</v>
      </c>
      <c r="BO29">
        <v>1</v>
      </c>
      <c r="BP29">
        <v>5</v>
      </c>
      <c r="BQ29">
        <v>1</v>
      </c>
      <c r="BR29">
        <v>1</v>
      </c>
      <c r="BS29">
        <v>1</v>
      </c>
      <c r="BT29">
        <v>0</v>
      </c>
      <c r="BU29">
        <v>0</v>
      </c>
      <c r="BV29">
        <v>0</v>
      </c>
      <c r="BW29">
        <v>2</v>
      </c>
      <c r="BX29">
        <v>1</v>
      </c>
      <c r="BY29">
        <v>1</v>
      </c>
      <c r="BZ29">
        <v>2</v>
      </c>
      <c r="CA29">
        <v>132</v>
      </c>
      <c r="CB29">
        <v>24</v>
      </c>
      <c r="CC29">
        <v>9</v>
      </c>
      <c r="CD29">
        <v>1</v>
      </c>
      <c r="CE29">
        <v>3</v>
      </c>
      <c r="CF29">
        <v>1</v>
      </c>
      <c r="CG29">
        <v>5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1</v>
      </c>
      <c r="CO29">
        <v>2</v>
      </c>
      <c r="CP29">
        <v>1</v>
      </c>
      <c r="CQ29">
        <v>0</v>
      </c>
      <c r="CR29">
        <v>24</v>
      </c>
      <c r="CS29">
        <v>15</v>
      </c>
      <c r="CT29">
        <v>4</v>
      </c>
      <c r="CU29">
        <v>0</v>
      </c>
      <c r="CV29">
        <v>2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1</v>
      </c>
      <c r="DL29">
        <v>2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15</v>
      </c>
      <c r="DS29">
        <v>7</v>
      </c>
      <c r="DT29">
        <v>2</v>
      </c>
      <c r="DU29">
        <v>0</v>
      </c>
      <c r="DV29">
        <v>3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7</v>
      </c>
      <c r="ES29">
        <v>15</v>
      </c>
      <c r="ET29">
        <v>8</v>
      </c>
      <c r="EU29">
        <v>0</v>
      </c>
      <c r="EV29">
        <v>0</v>
      </c>
      <c r="EW29">
        <v>1</v>
      </c>
      <c r="EX29">
        <v>0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4</v>
      </c>
      <c r="FQ29">
        <v>15</v>
      </c>
      <c r="FR29">
        <v>40</v>
      </c>
      <c r="FS29">
        <v>8</v>
      </c>
      <c r="FT29">
        <v>4</v>
      </c>
      <c r="FU29">
        <v>1</v>
      </c>
      <c r="FV29">
        <v>2</v>
      </c>
      <c r="FW29">
        <v>1</v>
      </c>
      <c r="FX29">
        <v>2</v>
      </c>
      <c r="FY29">
        <v>1</v>
      </c>
      <c r="FZ29">
        <v>2</v>
      </c>
      <c r="GA29">
        <v>0</v>
      </c>
      <c r="GB29">
        <v>2</v>
      </c>
      <c r="GC29">
        <v>2</v>
      </c>
      <c r="GD29">
        <v>1</v>
      </c>
      <c r="GE29">
        <v>0</v>
      </c>
      <c r="GF29">
        <v>0</v>
      </c>
      <c r="GG29">
        <v>10</v>
      </c>
      <c r="GH29">
        <v>1</v>
      </c>
      <c r="GI29">
        <v>0</v>
      </c>
      <c r="GJ29">
        <v>0</v>
      </c>
      <c r="GK29">
        <v>0</v>
      </c>
      <c r="GL29">
        <v>3</v>
      </c>
      <c r="GM29">
        <v>0</v>
      </c>
      <c r="GN29">
        <v>40</v>
      </c>
      <c r="GO29">
        <v>38</v>
      </c>
      <c r="GP29">
        <v>17</v>
      </c>
      <c r="GQ29">
        <v>3</v>
      </c>
      <c r="GR29">
        <v>3</v>
      </c>
      <c r="GS29">
        <v>2</v>
      </c>
      <c r="GT29">
        <v>0</v>
      </c>
      <c r="GU29">
        <v>2</v>
      </c>
      <c r="GV29">
        <v>2</v>
      </c>
      <c r="GW29">
        <v>0</v>
      </c>
      <c r="GX29">
        <v>1</v>
      </c>
      <c r="GY29">
        <v>1</v>
      </c>
      <c r="GZ29">
        <v>0</v>
      </c>
      <c r="HA29">
        <v>0</v>
      </c>
      <c r="HB29">
        <v>1</v>
      </c>
      <c r="HC29">
        <v>1</v>
      </c>
      <c r="HD29">
        <v>0</v>
      </c>
      <c r="HE29">
        <v>3</v>
      </c>
      <c r="HF29">
        <v>0</v>
      </c>
      <c r="HG29">
        <v>0</v>
      </c>
      <c r="HH29">
        <v>1</v>
      </c>
      <c r="HI29">
        <v>1</v>
      </c>
      <c r="HJ29">
        <v>38</v>
      </c>
      <c r="HK29">
        <v>4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</v>
      </c>
      <c r="HZ29">
        <v>0</v>
      </c>
      <c r="IA29">
        <v>0</v>
      </c>
      <c r="IB29">
        <v>2</v>
      </c>
      <c r="IC29">
        <v>4</v>
      </c>
    </row>
    <row r="30" spans="1:237">
      <c r="A30" t="s">
        <v>1111</v>
      </c>
      <c r="B30" t="s">
        <v>1091</v>
      </c>
      <c r="C30" t="str">
        <f>"220404"</f>
        <v>220404</v>
      </c>
      <c r="D30" t="s">
        <v>1110</v>
      </c>
      <c r="E30">
        <v>2</v>
      </c>
      <c r="F30">
        <v>780</v>
      </c>
      <c r="G30">
        <v>594</v>
      </c>
      <c r="H30">
        <v>355</v>
      </c>
      <c r="I30">
        <v>239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239</v>
      </c>
      <c r="T30">
        <v>0</v>
      </c>
      <c r="U30">
        <v>0</v>
      </c>
      <c r="V30">
        <v>239</v>
      </c>
      <c r="W30">
        <v>17</v>
      </c>
      <c r="X30">
        <v>14</v>
      </c>
      <c r="Y30">
        <v>3</v>
      </c>
      <c r="Z30">
        <v>0</v>
      </c>
      <c r="AA30">
        <v>222</v>
      </c>
      <c r="AB30">
        <v>92</v>
      </c>
      <c r="AC30">
        <v>26</v>
      </c>
      <c r="AD30">
        <v>14</v>
      </c>
      <c r="AE30">
        <v>27</v>
      </c>
      <c r="AF30">
        <v>1</v>
      </c>
      <c r="AG30">
        <v>2</v>
      </c>
      <c r="AH30">
        <v>5</v>
      </c>
      <c r="AI30">
        <v>2</v>
      </c>
      <c r="AJ30">
        <v>2</v>
      </c>
      <c r="AK30">
        <v>4</v>
      </c>
      <c r="AL30">
        <v>1</v>
      </c>
      <c r="AM30">
        <v>0</v>
      </c>
      <c r="AN30">
        <v>1</v>
      </c>
      <c r="AO30">
        <v>0</v>
      </c>
      <c r="AP30">
        <v>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3</v>
      </c>
      <c r="BA30">
        <v>92</v>
      </c>
      <c r="BB30">
        <v>50</v>
      </c>
      <c r="BC30">
        <v>4</v>
      </c>
      <c r="BD30">
        <v>4</v>
      </c>
      <c r="BE30">
        <v>9</v>
      </c>
      <c r="BF30">
        <v>4</v>
      </c>
      <c r="BG30">
        <v>3</v>
      </c>
      <c r="BH30">
        <v>4</v>
      </c>
      <c r="BI30">
        <v>0</v>
      </c>
      <c r="BJ30">
        <v>1</v>
      </c>
      <c r="BK30">
        <v>3</v>
      </c>
      <c r="BL30">
        <v>1</v>
      </c>
      <c r="BM30">
        <v>0</v>
      </c>
      <c r="BN30">
        <v>9</v>
      </c>
      <c r="BO30">
        <v>1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2</v>
      </c>
      <c r="BX30">
        <v>1</v>
      </c>
      <c r="BY30">
        <v>0</v>
      </c>
      <c r="BZ30">
        <v>1</v>
      </c>
      <c r="CA30">
        <v>50</v>
      </c>
      <c r="CB30">
        <v>8</v>
      </c>
      <c r="CC30">
        <v>5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8</v>
      </c>
      <c r="CS30">
        <v>9</v>
      </c>
      <c r="CT30">
        <v>4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9</v>
      </c>
      <c r="DS30">
        <v>9</v>
      </c>
      <c r="DT30">
        <v>4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9</v>
      </c>
      <c r="ES30">
        <v>13</v>
      </c>
      <c r="ET30">
        <v>9</v>
      </c>
      <c r="EU30">
        <v>0</v>
      </c>
      <c r="EV30">
        <v>0</v>
      </c>
      <c r="EW30">
        <v>2</v>
      </c>
      <c r="EX30">
        <v>2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13</v>
      </c>
      <c r="FR30">
        <v>29</v>
      </c>
      <c r="FS30">
        <v>4</v>
      </c>
      <c r="FT30">
        <v>2</v>
      </c>
      <c r="FU30">
        <v>1</v>
      </c>
      <c r="FV30">
        <v>0</v>
      </c>
      <c r="FW30">
        <v>1</v>
      </c>
      <c r="FX30">
        <v>1</v>
      </c>
      <c r="FY30">
        <v>0</v>
      </c>
      <c r="FZ30">
        <v>0</v>
      </c>
      <c r="GA30">
        <v>3</v>
      </c>
      <c r="GB30">
        <v>0</v>
      </c>
      <c r="GC30">
        <v>1</v>
      </c>
      <c r="GD30">
        <v>0</v>
      </c>
      <c r="GE30">
        <v>3</v>
      </c>
      <c r="GF30">
        <v>0</v>
      </c>
      <c r="GG30">
        <v>8</v>
      </c>
      <c r="GH30">
        <v>0</v>
      </c>
      <c r="GI30">
        <v>0</v>
      </c>
      <c r="GJ30">
        <v>0</v>
      </c>
      <c r="GK30">
        <v>1</v>
      </c>
      <c r="GL30">
        <v>0</v>
      </c>
      <c r="GM30">
        <v>4</v>
      </c>
      <c r="GN30">
        <v>29</v>
      </c>
      <c r="GO30">
        <v>12</v>
      </c>
      <c r="GP30">
        <v>6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0</v>
      </c>
      <c r="HE30">
        <v>1</v>
      </c>
      <c r="HF30">
        <v>1</v>
      </c>
      <c r="HG30">
        <v>0</v>
      </c>
      <c r="HH30">
        <v>1</v>
      </c>
      <c r="HI30">
        <v>1</v>
      </c>
      <c r="HJ30">
        <v>12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</row>
    <row r="31" spans="1:237">
      <c r="A31" t="s">
        <v>1109</v>
      </c>
      <c r="B31" t="s">
        <v>1091</v>
      </c>
      <c r="C31" t="str">
        <f>"220404"</f>
        <v>220404</v>
      </c>
      <c r="D31" t="s">
        <v>1107</v>
      </c>
      <c r="E31">
        <v>3</v>
      </c>
      <c r="F31">
        <v>1746</v>
      </c>
      <c r="G31">
        <v>1312</v>
      </c>
      <c r="H31">
        <v>289</v>
      </c>
      <c r="I31">
        <v>1023</v>
      </c>
      <c r="J31">
        <v>0</v>
      </c>
      <c r="K31">
        <v>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1023</v>
      </c>
      <c r="T31">
        <v>0</v>
      </c>
      <c r="U31">
        <v>0</v>
      </c>
      <c r="V31">
        <v>1023</v>
      </c>
      <c r="W31">
        <v>16</v>
      </c>
      <c r="X31">
        <v>7</v>
      </c>
      <c r="Y31">
        <v>9</v>
      </c>
      <c r="Z31">
        <v>0</v>
      </c>
      <c r="AA31">
        <v>1007</v>
      </c>
      <c r="AB31">
        <v>227</v>
      </c>
      <c r="AC31">
        <v>77</v>
      </c>
      <c r="AD31">
        <v>7</v>
      </c>
      <c r="AE31">
        <v>55</v>
      </c>
      <c r="AF31">
        <v>7</v>
      </c>
      <c r="AG31">
        <v>3</v>
      </c>
      <c r="AH31">
        <v>4</v>
      </c>
      <c r="AI31">
        <v>8</v>
      </c>
      <c r="AJ31">
        <v>0</v>
      </c>
      <c r="AK31">
        <v>20</v>
      </c>
      <c r="AL31">
        <v>3</v>
      </c>
      <c r="AM31">
        <v>2</v>
      </c>
      <c r="AN31">
        <v>3</v>
      </c>
      <c r="AO31">
        <v>1</v>
      </c>
      <c r="AP31">
        <v>8</v>
      </c>
      <c r="AQ31">
        <v>0</v>
      </c>
      <c r="AR31">
        <v>5</v>
      </c>
      <c r="AS31">
        <v>4</v>
      </c>
      <c r="AT31">
        <v>0</v>
      </c>
      <c r="AU31">
        <v>0</v>
      </c>
      <c r="AV31">
        <v>3</v>
      </c>
      <c r="AW31">
        <v>2</v>
      </c>
      <c r="AX31">
        <v>2</v>
      </c>
      <c r="AY31">
        <v>2</v>
      </c>
      <c r="AZ31">
        <v>11</v>
      </c>
      <c r="BA31">
        <v>227</v>
      </c>
      <c r="BB31">
        <v>364</v>
      </c>
      <c r="BC31">
        <v>73</v>
      </c>
      <c r="BD31">
        <v>45</v>
      </c>
      <c r="BE31">
        <v>52</v>
      </c>
      <c r="BF31">
        <v>18</v>
      </c>
      <c r="BG31">
        <v>10</v>
      </c>
      <c r="BH31">
        <v>44</v>
      </c>
      <c r="BI31">
        <v>1</v>
      </c>
      <c r="BJ31">
        <v>5</v>
      </c>
      <c r="BK31">
        <v>14</v>
      </c>
      <c r="BL31">
        <v>23</v>
      </c>
      <c r="BM31">
        <v>4</v>
      </c>
      <c r="BN31">
        <v>39</v>
      </c>
      <c r="BO31">
        <v>1</v>
      </c>
      <c r="BP31">
        <v>5</v>
      </c>
      <c r="BQ31">
        <v>1</v>
      </c>
      <c r="BR31">
        <v>1</v>
      </c>
      <c r="BS31">
        <v>8</v>
      </c>
      <c r="BT31">
        <v>4</v>
      </c>
      <c r="BU31">
        <v>2</v>
      </c>
      <c r="BV31">
        <v>1</v>
      </c>
      <c r="BW31">
        <v>4</v>
      </c>
      <c r="BX31">
        <v>4</v>
      </c>
      <c r="BY31">
        <v>0</v>
      </c>
      <c r="BZ31">
        <v>5</v>
      </c>
      <c r="CA31">
        <v>364</v>
      </c>
      <c r="CB31">
        <v>54</v>
      </c>
      <c r="CC31">
        <v>21</v>
      </c>
      <c r="CD31">
        <v>4</v>
      </c>
      <c r="CE31">
        <v>5</v>
      </c>
      <c r="CF31">
        <v>3</v>
      </c>
      <c r="CG31">
        <v>10</v>
      </c>
      <c r="CH31">
        <v>0</v>
      </c>
      <c r="CI31">
        <v>2</v>
      </c>
      <c r="CJ31">
        <v>0</v>
      </c>
      <c r="CK31">
        <v>3</v>
      </c>
      <c r="CL31">
        <v>0</v>
      </c>
      <c r="CM31">
        <v>0</v>
      </c>
      <c r="CN31">
        <v>2</v>
      </c>
      <c r="CO31">
        <v>1</v>
      </c>
      <c r="CP31">
        <v>0</v>
      </c>
      <c r="CQ31">
        <v>3</v>
      </c>
      <c r="CR31">
        <v>54</v>
      </c>
      <c r="CS31">
        <v>49</v>
      </c>
      <c r="CT31">
        <v>28</v>
      </c>
      <c r="CU31">
        <v>3</v>
      </c>
      <c r="CV31">
        <v>2</v>
      </c>
      <c r="CW31">
        <v>2</v>
      </c>
      <c r="CX31">
        <v>5</v>
      </c>
      <c r="CY31">
        <v>1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3</v>
      </c>
      <c r="DO31">
        <v>1</v>
      </c>
      <c r="DP31">
        <v>0</v>
      </c>
      <c r="DQ31">
        <v>1</v>
      </c>
      <c r="DR31">
        <v>49</v>
      </c>
      <c r="DS31">
        <v>13</v>
      </c>
      <c r="DT31">
        <v>4</v>
      </c>
      <c r="DU31">
        <v>0</v>
      </c>
      <c r="DV31">
        <v>4</v>
      </c>
      <c r="DW31">
        <v>1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13</v>
      </c>
      <c r="ES31">
        <v>50</v>
      </c>
      <c r="ET31">
        <v>24</v>
      </c>
      <c r="EU31">
        <v>6</v>
      </c>
      <c r="EV31">
        <v>4</v>
      </c>
      <c r="EW31">
        <v>3</v>
      </c>
      <c r="EX31">
        <v>1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5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2</v>
      </c>
      <c r="FM31">
        <v>0</v>
      </c>
      <c r="FN31">
        <v>1</v>
      </c>
      <c r="FO31">
        <v>2</v>
      </c>
      <c r="FP31">
        <v>0</v>
      </c>
      <c r="FQ31">
        <v>50</v>
      </c>
      <c r="FR31">
        <v>91</v>
      </c>
      <c r="FS31">
        <v>30</v>
      </c>
      <c r="FT31">
        <v>19</v>
      </c>
      <c r="FU31">
        <v>7</v>
      </c>
      <c r="FV31">
        <v>3</v>
      </c>
      <c r="FW31">
        <v>2</v>
      </c>
      <c r="FX31">
        <v>2</v>
      </c>
      <c r="FY31">
        <v>2</v>
      </c>
      <c r="FZ31">
        <v>1</v>
      </c>
      <c r="GA31">
        <v>1</v>
      </c>
      <c r="GB31">
        <v>2</v>
      </c>
      <c r="GC31">
        <v>2</v>
      </c>
      <c r="GD31">
        <v>2</v>
      </c>
      <c r="GE31">
        <v>0</v>
      </c>
      <c r="GF31">
        <v>2</v>
      </c>
      <c r="GG31">
        <v>9</v>
      </c>
      <c r="GH31">
        <v>2</v>
      </c>
      <c r="GI31">
        <v>0</v>
      </c>
      <c r="GJ31">
        <v>1</v>
      </c>
      <c r="GK31">
        <v>0</v>
      </c>
      <c r="GL31">
        <v>2</v>
      </c>
      <c r="GM31">
        <v>2</v>
      </c>
      <c r="GN31">
        <v>91</v>
      </c>
      <c r="GO31">
        <v>155</v>
      </c>
      <c r="GP31">
        <v>87</v>
      </c>
      <c r="GQ31">
        <v>17</v>
      </c>
      <c r="GR31">
        <v>3</v>
      </c>
      <c r="GS31">
        <v>4</v>
      </c>
      <c r="GT31">
        <v>1</v>
      </c>
      <c r="GU31">
        <v>2</v>
      </c>
      <c r="GV31">
        <v>2</v>
      </c>
      <c r="GW31">
        <v>2</v>
      </c>
      <c r="GX31">
        <v>6</v>
      </c>
      <c r="GY31">
        <v>3</v>
      </c>
      <c r="GZ31">
        <v>1</v>
      </c>
      <c r="HA31">
        <v>1</v>
      </c>
      <c r="HB31">
        <v>4</v>
      </c>
      <c r="HC31">
        <v>0</v>
      </c>
      <c r="HD31">
        <v>1</v>
      </c>
      <c r="HE31">
        <v>11</v>
      </c>
      <c r="HF31">
        <v>2</v>
      </c>
      <c r="HG31">
        <v>0</v>
      </c>
      <c r="HH31">
        <v>2</v>
      </c>
      <c r="HI31">
        <v>6</v>
      </c>
      <c r="HJ31">
        <v>155</v>
      </c>
      <c r="HK31">
        <v>4</v>
      </c>
      <c r="HL31">
        <v>2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1</v>
      </c>
      <c r="HY31">
        <v>1</v>
      </c>
      <c r="HZ31">
        <v>0</v>
      </c>
      <c r="IA31">
        <v>0</v>
      </c>
      <c r="IB31">
        <v>0</v>
      </c>
      <c r="IC31">
        <v>4</v>
      </c>
    </row>
    <row r="32" spans="1:237">
      <c r="A32" t="s">
        <v>1108</v>
      </c>
      <c r="B32" t="s">
        <v>1091</v>
      </c>
      <c r="C32" t="str">
        <f>"220404"</f>
        <v>220404</v>
      </c>
      <c r="D32" t="s">
        <v>1107</v>
      </c>
      <c r="E32">
        <v>4</v>
      </c>
      <c r="F32">
        <v>1656</v>
      </c>
      <c r="G32">
        <v>1249</v>
      </c>
      <c r="H32">
        <v>222</v>
      </c>
      <c r="I32">
        <v>1027</v>
      </c>
      <c r="J32">
        <v>1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1027</v>
      </c>
      <c r="T32">
        <v>0</v>
      </c>
      <c r="U32">
        <v>0</v>
      </c>
      <c r="V32">
        <v>1027</v>
      </c>
      <c r="W32">
        <v>12</v>
      </c>
      <c r="X32">
        <v>7</v>
      </c>
      <c r="Y32">
        <v>5</v>
      </c>
      <c r="Z32">
        <v>0</v>
      </c>
      <c r="AA32">
        <v>1015</v>
      </c>
      <c r="AB32">
        <v>235</v>
      </c>
      <c r="AC32">
        <v>91</v>
      </c>
      <c r="AD32">
        <v>12</v>
      </c>
      <c r="AE32">
        <v>45</v>
      </c>
      <c r="AF32">
        <v>7</v>
      </c>
      <c r="AG32">
        <v>0</v>
      </c>
      <c r="AH32">
        <v>7</v>
      </c>
      <c r="AI32">
        <v>3</v>
      </c>
      <c r="AJ32">
        <v>0</v>
      </c>
      <c r="AK32">
        <v>18</v>
      </c>
      <c r="AL32">
        <v>3</v>
      </c>
      <c r="AM32">
        <v>2</v>
      </c>
      <c r="AN32">
        <v>4</v>
      </c>
      <c r="AO32">
        <v>0</v>
      </c>
      <c r="AP32">
        <v>6</v>
      </c>
      <c r="AQ32">
        <v>0</v>
      </c>
      <c r="AR32">
        <v>5</v>
      </c>
      <c r="AS32">
        <v>5</v>
      </c>
      <c r="AT32">
        <v>1</v>
      </c>
      <c r="AU32">
        <v>3</v>
      </c>
      <c r="AV32">
        <v>5</v>
      </c>
      <c r="AW32">
        <v>2</v>
      </c>
      <c r="AX32">
        <v>0</v>
      </c>
      <c r="AY32">
        <v>2</v>
      </c>
      <c r="AZ32">
        <v>14</v>
      </c>
      <c r="BA32">
        <v>235</v>
      </c>
      <c r="BB32">
        <v>397</v>
      </c>
      <c r="BC32">
        <v>95</v>
      </c>
      <c r="BD32">
        <v>43</v>
      </c>
      <c r="BE32">
        <v>69</v>
      </c>
      <c r="BF32">
        <v>31</v>
      </c>
      <c r="BG32">
        <v>7</v>
      </c>
      <c r="BH32">
        <v>32</v>
      </c>
      <c r="BI32">
        <v>2</v>
      </c>
      <c r="BJ32">
        <v>16</v>
      </c>
      <c r="BK32">
        <v>10</v>
      </c>
      <c r="BL32">
        <v>17</v>
      </c>
      <c r="BM32">
        <v>1</v>
      </c>
      <c r="BN32">
        <v>36</v>
      </c>
      <c r="BO32">
        <v>0</v>
      </c>
      <c r="BP32">
        <v>9</v>
      </c>
      <c r="BQ32">
        <v>1</v>
      </c>
      <c r="BR32">
        <v>4</v>
      </c>
      <c r="BS32">
        <v>4</v>
      </c>
      <c r="BT32">
        <v>4</v>
      </c>
      <c r="BU32">
        <v>1</v>
      </c>
      <c r="BV32">
        <v>5</v>
      </c>
      <c r="BW32">
        <v>0</v>
      </c>
      <c r="BX32">
        <v>1</v>
      </c>
      <c r="BY32">
        <v>2</v>
      </c>
      <c r="BZ32">
        <v>7</v>
      </c>
      <c r="CA32">
        <v>397</v>
      </c>
      <c r="CB32">
        <v>36</v>
      </c>
      <c r="CC32">
        <v>13</v>
      </c>
      <c r="CD32">
        <v>5</v>
      </c>
      <c r="CE32">
        <v>0</v>
      </c>
      <c r="CF32">
        <v>5</v>
      </c>
      <c r="CG32">
        <v>7</v>
      </c>
      <c r="CH32">
        <v>1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1</v>
      </c>
      <c r="CP32">
        <v>1</v>
      </c>
      <c r="CQ32">
        <v>1</v>
      </c>
      <c r="CR32">
        <v>36</v>
      </c>
      <c r="CS32">
        <v>53</v>
      </c>
      <c r="CT32">
        <v>23</v>
      </c>
      <c r="CU32">
        <v>7</v>
      </c>
      <c r="CV32">
        <v>2</v>
      </c>
      <c r="CW32">
        <v>2</v>
      </c>
      <c r="CX32">
        <v>0</v>
      </c>
      <c r="CY32">
        <v>2</v>
      </c>
      <c r="CZ32">
        <v>2</v>
      </c>
      <c r="DA32">
        <v>0</v>
      </c>
      <c r="DB32">
        <v>1</v>
      </c>
      <c r="DC32">
        <v>4</v>
      </c>
      <c r="DD32">
        <v>0</v>
      </c>
      <c r="DE32">
        <v>0</v>
      </c>
      <c r="DF32">
        <v>0</v>
      </c>
      <c r="DG32">
        <v>2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1</v>
      </c>
      <c r="DN32">
        <v>0</v>
      </c>
      <c r="DO32">
        <v>1</v>
      </c>
      <c r="DP32">
        <v>2</v>
      </c>
      <c r="DQ32">
        <v>3</v>
      </c>
      <c r="DR32">
        <v>53</v>
      </c>
      <c r="DS32">
        <v>11</v>
      </c>
      <c r="DT32">
        <v>3</v>
      </c>
      <c r="DU32">
        <v>2</v>
      </c>
      <c r="DV32">
        <v>1</v>
      </c>
      <c r="DW32">
        <v>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2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11</v>
      </c>
      <c r="ES32">
        <v>49</v>
      </c>
      <c r="ET32">
        <v>28</v>
      </c>
      <c r="EU32">
        <v>5</v>
      </c>
      <c r="EV32">
        <v>2</v>
      </c>
      <c r="EW32">
        <v>5</v>
      </c>
      <c r="EX32">
        <v>1</v>
      </c>
      <c r="EY32">
        <v>0</v>
      </c>
      <c r="EZ32">
        <v>1</v>
      </c>
      <c r="FA32">
        <v>0</v>
      </c>
      <c r="FB32">
        <v>1</v>
      </c>
      <c r="FC32">
        <v>0</v>
      </c>
      <c r="FD32">
        <v>1</v>
      </c>
      <c r="FE32">
        <v>0</v>
      </c>
      <c r="FF32">
        <v>0</v>
      </c>
      <c r="FG32">
        <v>2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2</v>
      </c>
      <c r="FP32">
        <v>0</v>
      </c>
      <c r="FQ32">
        <v>49</v>
      </c>
      <c r="FR32">
        <v>107</v>
      </c>
      <c r="FS32">
        <v>41</v>
      </c>
      <c r="FT32">
        <v>20</v>
      </c>
      <c r="FU32">
        <v>2</v>
      </c>
      <c r="FV32">
        <v>3</v>
      </c>
      <c r="FW32">
        <v>5</v>
      </c>
      <c r="FX32">
        <v>1</v>
      </c>
      <c r="FY32">
        <v>7</v>
      </c>
      <c r="FZ32">
        <v>3</v>
      </c>
      <c r="GA32">
        <v>3</v>
      </c>
      <c r="GB32">
        <v>4</v>
      </c>
      <c r="GC32">
        <v>1</v>
      </c>
      <c r="GD32">
        <v>1</v>
      </c>
      <c r="GE32">
        <v>0</v>
      </c>
      <c r="GF32">
        <v>0</v>
      </c>
      <c r="GG32">
        <v>8</v>
      </c>
      <c r="GH32">
        <v>1</v>
      </c>
      <c r="GI32">
        <v>0</v>
      </c>
      <c r="GJ32">
        <v>0</v>
      </c>
      <c r="GK32">
        <v>0</v>
      </c>
      <c r="GL32">
        <v>2</v>
      </c>
      <c r="GM32">
        <v>5</v>
      </c>
      <c r="GN32">
        <v>107</v>
      </c>
      <c r="GO32">
        <v>120</v>
      </c>
      <c r="GP32">
        <v>74</v>
      </c>
      <c r="GQ32">
        <v>8</v>
      </c>
      <c r="GR32">
        <v>6</v>
      </c>
      <c r="GS32">
        <v>6</v>
      </c>
      <c r="GT32">
        <v>3</v>
      </c>
      <c r="GU32">
        <v>2</v>
      </c>
      <c r="GV32">
        <v>2</v>
      </c>
      <c r="GW32">
        <v>0</v>
      </c>
      <c r="GX32">
        <v>1</v>
      </c>
      <c r="GY32">
        <v>3</v>
      </c>
      <c r="GZ32">
        <v>1</v>
      </c>
      <c r="HA32">
        <v>1</v>
      </c>
      <c r="HB32">
        <v>3</v>
      </c>
      <c r="HC32">
        <v>0</v>
      </c>
      <c r="HD32">
        <v>0</v>
      </c>
      <c r="HE32">
        <v>1</v>
      </c>
      <c r="HF32">
        <v>1</v>
      </c>
      <c r="HG32">
        <v>0</v>
      </c>
      <c r="HH32">
        <v>5</v>
      </c>
      <c r="HI32">
        <v>3</v>
      </c>
      <c r="HJ32">
        <v>120</v>
      </c>
      <c r="HK32">
        <v>7</v>
      </c>
      <c r="HL32">
        <v>4</v>
      </c>
      <c r="HM32">
        <v>0</v>
      </c>
      <c r="HN32">
        <v>1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</v>
      </c>
      <c r="HU32">
        <v>0</v>
      </c>
      <c r="HV32">
        <v>0</v>
      </c>
      <c r="HW32">
        <v>1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7</v>
      </c>
    </row>
    <row r="33" spans="1:237">
      <c r="A33" t="s">
        <v>1106</v>
      </c>
      <c r="B33" t="s">
        <v>1091</v>
      </c>
      <c r="C33" t="str">
        <f>"220404"</f>
        <v>220404</v>
      </c>
      <c r="D33" t="s">
        <v>1105</v>
      </c>
      <c r="E33">
        <v>5</v>
      </c>
      <c r="F33">
        <v>2040</v>
      </c>
      <c r="G33">
        <v>1522</v>
      </c>
      <c r="H33">
        <v>105</v>
      </c>
      <c r="I33">
        <v>1417</v>
      </c>
      <c r="J33">
        <v>2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1416</v>
      </c>
      <c r="T33">
        <v>0</v>
      </c>
      <c r="U33">
        <v>0</v>
      </c>
      <c r="V33">
        <v>1416</v>
      </c>
      <c r="W33">
        <v>22</v>
      </c>
      <c r="X33">
        <v>13</v>
      </c>
      <c r="Y33">
        <v>7</v>
      </c>
      <c r="Z33">
        <v>0</v>
      </c>
      <c r="AA33">
        <v>1394</v>
      </c>
      <c r="AB33">
        <v>339</v>
      </c>
      <c r="AC33">
        <v>96</v>
      </c>
      <c r="AD33">
        <v>20</v>
      </c>
      <c r="AE33">
        <v>83</v>
      </c>
      <c r="AF33">
        <v>31</v>
      </c>
      <c r="AG33">
        <v>4</v>
      </c>
      <c r="AH33">
        <v>7</v>
      </c>
      <c r="AI33">
        <v>5</v>
      </c>
      <c r="AJ33">
        <v>2</v>
      </c>
      <c r="AK33">
        <v>44</v>
      </c>
      <c r="AL33">
        <v>8</v>
      </c>
      <c r="AM33">
        <v>3</v>
      </c>
      <c r="AN33">
        <v>4</v>
      </c>
      <c r="AO33">
        <v>1</v>
      </c>
      <c r="AP33">
        <v>3</v>
      </c>
      <c r="AQ33">
        <v>0</v>
      </c>
      <c r="AR33">
        <v>9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2</v>
      </c>
      <c r="AZ33">
        <v>12</v>
      </c>
      <c r="BA33">
        <v>339</v>
      </c>
      <c r="BB33">
        <v>531</v>
      </c>
      <c r="BC33">
        <v>113</v>
      </c>
      <c r="BD33">
        <v>47</v>
      </c>
      <c r="BE33">
        <v>82</v>
      </c>
      <c r="BF33">
        <v>26</v>
      </c>
      <c r="BG33">
        <v>7</v>
      </c>
      <c r="BH33">
        <v>60</v>
      </c>
      <c r="BI33">
        <v>9</v>
      </c>
      <c r="BJ33">
        <v>7</v>
      </c>
      <c r="BK33">
        <v>26</v>
      </c>
      <c r="BL33">
        <v>31</v>
      </c>
      <c r="BM33">
        <v>5</v>
      </c>
      <c r="BN33">
        <v>68</v>
      </c>
      <c r="BO33">
        <v>2</v>
      </c>
      <c r="BP33">
        <v>3</v>
      </c>
      <c r="BQ33">
        <v>6</v>
      </c>
      <c r="BR33">
        <v>4</v>
      </c>
      <c r="BS33">
        <v>8</v>
      </c>
      <c r="BT33">
        <v>4</v>
      </c>
      <c r="BU33">
        <v>6</v>
      </c>
      <c r="BV33">
        <v>2</v>
      </c>
      <c r="BW33">
        <v>1</v>
      </c>
      <c r="BX33">
        <v>3</v>
      </c>
      <c r="BY33">
        <v>0</v>
      </c>
      <c r="BZ33">
        <v>11</v>
      </c>
      <c r="CA33">
        <v>531</v>
      </c>
      <c r="CB33">
        <v>56</v>
      </c>
      <c r="CC33">
        <v>24</v>
      </c>
      <c r="CD33">
        <v>3</v>
      </c>
      <c r="CE33">
        <v>5</v>
      </c>
      <c r="CF33">
        <v>2</v>
      </c>
      <c r="CG33">
        <v>4</v>
      </c>
      <c r="CH33">
        <v>1</v>
      </c>
      <c r="CI33">
        <v>0</v>
      </c>
      <c r="CJ33">
        <v>0</v>
      </c>
      <c r="CK33">
        <v>3</v>
      </c>
      <c r="CL33">
        <v>1</v>
      </c>
      <c r="CM33">
        <v>1</v>
      </c>
      <c r="CN33">
        <v>4</v>
      </c>
      <c r="CO33">
        <v>3</v>
      </c>
      <c r="CP33">
        <v>2</v>
      </c>
      <c r="CQ33">
        <v>3</v>
      </c>
      <c r="CR33">
        <v>56</v>
      </c>
      <c r="CS33">
        <v>91</v>
      </c>
      <c r="CT33">
        <v>45</v>
      </c>
      <c r="CU33">
        <v>10</v>
      </c>
      <c r="CV33">
        <v>2</v>
      </c>
      <c r="CW33">
        <v>3</v>
      </c>
      <c r="CX33">
        <v>9</v>
      </c>
      <c r="CY33">
        <v>0</v>
      </c>
      <c r="CZ33">
        <v>4</v>
      </c>
      <c r="DA33">
        <v>1</v>
      </c>
      <c r="DB33">
        <v>0</v>
      </c>
      <c r="DC33">
        <v>0</v>
      </c>
      <c r="DD33">
        <v>1</v>
      </c>
      <c r="DE33">
        <v>1</v>
      </c>
      <c r="DF33">
        <v>0</v>
      </c>
      <c r="DG33">
        <v>2</v>
      </c>
      <c r="DH33">
        <v>1</v>
      </c>
      <c r="DI33">
        <v>1</v>
      </c>
      <c r="DJ33">
        <v>1</v>
      </c>
      <c r="DK33">
        <v>2</v>
      </c>
      <c r="DL33">
        <v>0</v>
      </c>
      <c r="DM33">
        <v>0</v>
      </c>
      <c r="DN33">
        <v>2</v>
      </c>
      <c r="DO33">
        <v>4</v>
      </c>
      <c r="DP33">
        <v>0</v>
      </c>
      <c r="DQ33">
        <v>2</v>
      </c>
      <c r="DR33">
        <v>91</v>
      </c>
      <c r="DS33">
        <v>18</v>
      </c>
      <c r="DT33">
        <v>4</v>
      </c>
      <c r="DU33">
        <v>0</v>
      </c>
      <c r="DV33">
        <v>3</v>
      </c>
      <c r="DW33">
        <v>2</v>
      </c>
      <c r="DX33">
        <v>0</v>
      </c>
      <c r="DY33">
        <v>2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1</v>
      </c>
      <c r="EK33">
        <v>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18</v>
      </c>
      <c r="ES33">
        <v>71</v>
      </c>
      <c r="ET33">
        <v>37</v>
      </c>
      <c r="EU33">
        <v>3</v>
      </c>
      <c r="EV33">
        <v>6</v>
      </c>
      <c r="EW33">
        <v>8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0</v>
      </c>
      <c r="FD33">
        <v>1</v>
      </c>
      <c r="FE33">
        <v>1</v>
      </c>
      <c r="FF33">
        <v>0</v>
      </c>
      <c r="FG33">
        <v>0</v>
      </c>
      <c r="FH33">
        <v>1</v>
      </c>
      <c r="FI33">
        <v>1</v>
      </c>
      <c r="FJ33">
        <v>2</v>
      </c>
      <c r="FK33">
        <v>1</v>
      </c>
      <c r="FL33">
        <v>0</v>
      </c>
      <c r="FM33">
        <v>0</v>
      </c>
      <c r="FN33">
        <v>0</v>
      </c>
      <c r="FO33">
        <v>8</v>
      </c>
      <c r="FP33">
        <v>1</v>
      </c>
      <c r="FQ33">
        <v>71</v>
      </c>
      <c r="FR33">
        <v>101</v>
      </c>
      <c r="FS33">
        <v>23</v>
      </c>
      <c r="FT33">
        <v>13</v>
      </c>
      <c r="FU33">
        <v>4</v>
      </c>
      <c r="FV33">
        <v>3</v>
      </c>
      <c r="FW33">
        <v>7</v>
      </c>
      <c r="FX33">
        <v>0</v>
      </c>
      <c r="FY33">
        <v>1</v>
      </c>
      <c r="FZ33">
        <v>1</v>
      </c>
      <c r="GA33">
        <v>1</v>
      </c>
      <c r="GB33">
        <v>2</v>
      </c>
      <c r="GC33">
        <v>0</v>
      </c>
      <c r="GD33">
        <v>2</v>
      </c>
      <c r="GE33">
        <v>2</v>
      </c>
      <c r="GF33">
        <v>5</v>
      </c>
      <c r="GG33">
        <v>20</v>
      </c>
      <c r="GH33">
        <v>2</v>
      </c>
      <c r="GI33">
        <v>2</v>
      </c>
      <c r="GJ33">
        <v>2</v>
      </c>
      <c r="GK33">
        <v>4</v>
      </c>
      <c r="GL33">
        <v>1</v>
      </c>
      <c r="GM33">
        <v>6</v>
      </c>
      <c r="GN33">
        <v>101</v>
      </c>
      <c r="GO33">
        <v>177</v>
      </c>
      <c r="GP33">
        <v>98</v>
      </c>
      <c r="GQ33">
        <v>9</v>
      </c>
      <c r="GR33">
        <v>2</v>
      </c>
      <c r="GS33">
        <v>5</v>
      </c>
      <c r="GT33">
        <v>2</v>
      </c>
      <c r="GU33">
        <v>1</v>
      </c>
      <c r="GV33">
        <v>4</v>
      </c>
      <c r="GW33">
        <v>5</v>
      </c>
      <c r="GX33">
        <v>8</v>
      </c>
      <c r="GY33">
        <v>2</v>
      </c>
      <c r="GZ33">
        <v>2</v>
      </c>
      <c r="HA33">
        <v>1</v>
      </c>
      <c r="HB33">
        <v>1</v>
      </c>
      <c r="HC33">
        <v>0</v>
      </c>
      <c r="HD33">
        <v>0</v>
      </c>
      <c r="HE33">
        <v>31</v>
      </c>
      <c r="HF33">
        <v>2</v>
      </c>
      <c r="HG33">
        <v>2</v>
      </c>
      <c r="HH33">
        <v>2</v>
      </c>
      <c r="HI33">
        <v>0</v>
      </c>
      <c r="HJ33">
        <v>177</v>
      </c>
      <c r="HK33">
        <v>10</v>
      </c>
      <c r="HL33">
        <v>3</v>
      </c>
      <c r="HM33">
        <v>3</v>
      </c>
      <c r="HN33">
        <v>1</v>
      </c>
      <c r="HO33">
        <v>0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1</v>
      </c>
      <c r="IB33">
        <v>1</v>
      </c>
      <c r="IC33">
        <v>10</v>
      </c>
    </row>
    <row r="34" spans="1:237">
      <c r="A34" t="s">
        <v>1104</v>
      </c>
      <c r="B34" t="s">
        <v>1091</v>
      </c>
      <c r="C34" t="str">
        <f>"220404"</f>
        <v>220404</v>
      </c>
      <c r="D34" t="s">
        <v>1064</v>
      </c>
      <c r="E34">
        <v>6</v>
      </c>
      <c r="F34">
        <v>2232</v>
      </c>
      <c r="G34">
        <v>1801</v>
      </c>
      <c r="H34">
        <v>401</v>
      </c>
      <c r="I34">
        <v>1400</v>
      </c>
      <c r="J34">
        <v>0</v>
      </c>
      <c r="K34">
        <v>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1400</v>
      </c>
      <c r="T34">
        <v>0</v>
      </c>
      <c r="U34">
        <v>0</v>
      </c>
      <c r="V34">
        <v>1400</v>
      </c>
      <c r="W34">
        <v>12</v>
      </c>
      <c r="X34">
        <v>7</v>
      </c>
      <c r="Y34">
        <v>5</v>
      </c>
      <c r="Z34">
        <v>0</v>
      </c>
      <c r="AA34">
        <v>1388</v>
      </c>
      <c r="AB34">
        <v>284</v>
      </c>
      <c r="AC34">
        <v>78</v>
      </c>
      <c r="AD34">
        <v>14</v>
      </c>
      <c r="AE34">
        <v>64</v>
      </c>
      <c r="AF34">
        <v>9</v>
      </c>
      <c r="AG34">
        <v>4</v>
      </c>
      <c r="AH34">
        <v>7</v>
      </c>
      <c r="AI34">
        <v>12</v>
      </c>
      <c r="AJ34">
        <v>1</v>
      </c>
      <c r="AK34">
        <v>28</v>
      </c>
      <c r="AL34">
        <v>4</v>
      </c>
      <c r="AM34">
        <v>2</v>
      </c>
      <c r="AN34">
        <v>4</v>
      </c>
      <c r="AO34">
        <v>3</v>
      </c>
      <c r="AP34">
        <v>7</v>
      </c>
      <c r="AQ34">
        <v>0</v>
      </c>
      <c r="AR34">
        <v>9</v>
      </c>
      <c r="AS34">
        <v>5</v>
      </c>
      <c r="AT34">
        <v>0</v>
      </c>
      <c r="AU34">
        <v>3</v>
      </c>
      <c r="AV34">
        <v>6</v>
      </c>
      <c r="AW34">
        <v>4</v>
      </c>
      <c r="AX34">
        <v>2</v>
      </c>
      <c r="AY34">
        <v>3</v>
      </c>
      <c r="AZ34">
        <v>15</v>
      </c>
      <c r="BA34">
        <v>284</v>
      </c>
      <c r="BB34">
        <v>475</v>
      </c>
      <c r="BC34">
        <v>143</v>
      </c>
      <c r="BD34">
        <v>40</v>
      </c>
      <c r="BE34">
        <v>101</v>
      </c>
      <c r="BF34">
        <v>17</v>
      </c>
      <c r="BG34">
        <v>21</v>
      </c>
      <c r="BH34">
        <v>26</v>
      </c>
      <c r="BI34">
        <v>3</v>
      </c>
      <c r="BJ34">
        <v>6</v>
      </c>
      <c r="BK34">
        <v>9</v>
      </c>
      <c r="BL34">
        <v>29</v>
      </c>
      <c r="BM34">
        <v>0</v>
      </c>
      <c r="BN34">
        <v>32</v>
      </c>
      <c r="BO34">
        <v>3</v>
      </c>
      <c r="BP34">
        <v>9</v>
      </c>
      <c r="BQ34">
        <v>2</v>
      </c>
      <c r="BR34">
        <v>2</v>
      </c>
      <c r="BS34">
        <v>4</v>
      </c>
      <c r="BT34">
        <v>2</v>
      </c>
      <c r="BU34">
        <v>1</v>
      </c>
      <c r="BV34">
        <v>6</v>
      </c>
      <c r="BW34">
        <v>3</v>
      </c>
      <c r="BX34">
        <v>6</v>
      </c>
      <c r="BY34">
        <v>3</v>
      </c>
      <c r="BZ34">
        <v>7</v>
      </c>
      <c r="CA34">
        <v>475</v>
      </c>
      <c r="CB34">
        <v>89</v>
      </c>
      <c r="CC34">
        <v>34</v>
      </c>
      <c r="CD34">
        <v>9</v>
      </c>
      <c r="CE34">
        <v>6</v>
      </c>
      <c r="CF34">
        <v>2</v>
      </c>
      <c r="CG34">
        <v>4</v>
      </c>
      <c r="CH34">
        <v>4</v>
      </c>
      <c r="CI34">
        <v>4</v>
      </c>
      <c r="CJ34">
        <v>4</v>
      </c>
      <c r="CK34">
        <v>2</v>
      </c>
      <c r="CL34">
        <v>1</v>
      </c>
      <c r="CM34">
        <v>4</v>
      </c>
      <c r="CN34">
        <v>2</v>
      </c>
      <c r="CO34">
        <v>6</v>
      </c>
      <c r="CP34">
        <v>4</v>
      </c>
      <c r="CQ34">
        <v>3</v>
      </c>
      <c r="CR34">
        <v>89</v>
      </c>
      <c r="CS34">
        <v>84</v>
      </c>
      <c r="CT34">
        <v>32</v>
      </c>
      <c r="CU34">
        <v>12</v>
      </c>
      <c r="CV34">
        <v>6</v>
      </c>
      <c r="CW34">
        <v>0</v>
      </c>
      <c r="CX34">
        <v>4</v>
      </c>
      <c r="CY34">
        <v>2</v>
      </c>
      <c r="CZ34">
        <v>1</v>
      </c>
      <c r="DA34">
        <v>0</v>
      </c>
      <c r="DB34">
        <v>3</v>
      </c>
      <c r="DC34">
        <v>1</v>
      </c>
      <c r="DD34">
        <v>1</v>
      </c>
      <c r="DE34">
        <v>5</v>
      </c>
      <c r="DF34">
        <v>1</v>
      </c>
      <c r="DG34">
        <v>4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1</v>
      </c>
      <c r="DN34">
        <v>2</v>
      </c>
      <c r="DO34">
        <v>0</v>
      </c>
      <c r="DP34">
        <v>1</v>
      </c>
      <c r="DQ34">
        <v>6</v>
      </c>
      <c r="DR34">
        <v>84</v>
      </c>
      <c r="DS34">
        <v>24</v>
      </c>
      <c r="DT34">
        <v>9</v>
      </c>
      <c r="DU34">
        <v>2</v>
      </c>
      <c r="DV34">
        <v>2</v>
      </c>
      <c r="DW34">
        <v>0</v>
      </c>
      <c r="DX34">
        <v>0</v>
      </c>
      <c r="DY34">
        <v>4</v>
      </c>
      <c r="DZ34">
        <v>1</v>
      </c>
      <c r="EA34">
        <v>0</v>
      </c>
      <c r="EB34">
        <v>0</v>
      </c>
      <c r="EC34">
        <v>0</v>
      </c>
      <c r="ED34">
        <v>2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2</v>
      </c>
      <c r="EN34">
        <v>0</v>
      </c>
      <c r="EO34">
        <v>0</v>
      </c>
      <c r="EP34">
        <v>0</v>
      </c>
      <c r="EQ34">
        <v>1</v>
      </c>
      <c r="ER34">
        <v>24</v>
      </c>
      <c r="ES34">
        <v>70</v>
      </c>
      <c r="ET34">
        <v>36</v>
      </c>
      <c r="EU34">
        <v>9</v>
      </c>
      <c r="EV34">
        <v>4</v>
      </c>
      <c r="EW34">
        <v>2</v>
      </c>
      <c r="EX34">
        <v>2</v>
      </c>
      <c r="EY34">
        <v>0</v>
      </c>
      <c r="EZ34">
        <v>1</v>
      </c>
      <c r="FA34">
        <v>2</v>
      </c>
      <c r="FB34">
        <v>0</v>
      </c>
      <c r="FC34">
        <v>0</v>
      </c>
      <c r="FD34">
        <v>0</v>
      </c>
      <c r="FE34">
        <v>1</v>
      </c>
      <c r="FF34">
        <v>3</v>
      </c>
      <c r="FG34">
        <v>0</v>
      </c>
      <c r="FH34">
        <v>1</v>
      </c>
      <c r="FI34">
        <v>1</v>
      </c>
      <c r="FJ34">
        <v>2</v>
      </c>
      <c r="FK34">
        <v>1</v>
      </c>
      <c r="FL34">
        <v>0</v>
      </c>
      <c r="FM34">
        <v>0</v>
      </c>
      <c r="FN34">
        <v>0</v>
      </c>
      <c r="FO34">
        <v>1</v>
      </c>
      <c r="FP34">
        <v>4</v>
      </c>
      <c r="FQ34">
        <v>70</v>
      </c>
      <c r="FR34">
        <v>128</v>
      </c>
      <c r="FS34">
        <v>27</v>
      </c>
      <c r="FT34">
        <v>50</v>
      </c>
      <c r="FU34">
        <v>6</v>
      </c>
      <c r="FV34">
        <v>2</v>
      </c>
      <c r="FW34">
        <v>6</v>
      </c>
      <c r="FX34">
        <v>2</v>
      </c>
      <c r="FY34">
        <v>1</v>
      </c>
      <c r="FZ34">
        <v>1</v>
      </c>
      <c r="GA34">
        <v>1</v>
      </c>
      <c r="GB34">
        <v>6</v>
      </c>
      <c r="GC34">
        <v>2</v>
      </c>
      <c r="GD34">
        <v>1</v>
      </c>
      <c r="GE34">
        <v>0</v>
      </c>
      <c r="GF34">
        <v>1</v>
      </c>
      <c r="GG34">
        <v>3</v>
      </c>
      <c r="GH34">
        <v>7</v>
      </c>
      <c r="GI34">
        <v>0</v>
      </c>
      <c r="GJ34">
        <v>2</v>
      </c>
      <c r="GK34">
        <v>3</v>
      </c>
      <c r="GL34">
        <v>5</v>
      </c>
      <c r="GM34">
        <v>2</v>
      </c>
      <c r="GN34">
        <v>128</v>
      </c>
      <c r="GO34">
        <v>228</v>
      </c>
      <c r="GP34">
        <v>134</v>
      </c>
      <c r="GQ34">
        <v>20</v>
      </c>
      <c r="GR34">
        <v>7</v>
      </c>
      <c r="GS34">
        <v>1</v>
      </c>
      <c r="GT34">
        <v>7</v>
      </c>
      <c r="GU34">
        <v>2</v>
      </c>
      <c r="GV34">
        <v>5</v>
      </c>
      <c r="GW34">
        <v>4</v>
      </c>
      <c r="GX34">
        <v>3</v>
      </c>
      <c r="GY34">
        <v>2</v>
      </c>
      <c r="GZ34">
        <v>5</v>
      </c>
      <c r="HA34">
        <v>3</v>
      </c>
      <c r="HB34">
        <v>8</v>
      </c>
      <c r="HC34">
        <v>2</v>
      </c>
      <c r="HD34">
        <v>2</v>
      </c>
      <c r="HE34">
        <v>13</v>
      </c>
      <c r="HF34">
        <v>3</v>
      </c>
      <c r="HG34">
        <v>3</v>
      </c>
      <c r="HH34">
        <v>3</v>
      </c>
      <c r="HI34">
        <v>1</v>
      </c>
      <c r="HJ34">
        <v>228</v>
      </c>
      <c r="HK34">
        <v>6</v>
      </c>
      <c r="HL34">
        <v>0</v>
      </c>
      <c r="HM34">
        <v>3</v>
      </c>
      <c r="HN34">
        <v>1</v>
      </c>
      <c r="HO34">
        <v>0</v>
      </c>
      <c r="HP34">
        <v>0</v>
      </c>
      <c r="HQ34">
        <v>0</v>
      </c>
      <c r="HR34">
        <v>1</v>
      </c>
      <c r="HS34">
        <v>0</v>
      </c>
      <c r="HT34">
        <v>0</v>
      </c>
      <c r="HU34">
        <v>1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6</v>
      </c>
    </row>
    <row r="35" spans="1:237">
      <c r="A35" t="s">
        <v>1103</v>
      </c>
      <c r="B35" t="s">
        <v>1091</v>
      </c>
      <c r="C35" t="str">
        <f>"220404"</f>
        <v>220404</v>
      </c>
      <c r="D35" t="s">
        <v>469</v>
      </c>
      <c r="E35">
        <v>7</v>
      </c>
      <c r="F35">
        <v>2045</v>
      </c>
      <c r="G35">
        <v>1542</v>
      </c>
      <c r="H35">
        <v>285</v>
      </c>
      <c r="I35">
        <v>1259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1258</v>
      </c>
      <c r="T35">
        <v>0</v>
      </c>
      <c r="U35">
        <v>0</v>
      </c>
      <c r="V35">
        <v>1258</v>
      </c>
      <c r="W35">
        <v>25</v>
      </c>
      <c r="X35">
        <v>15</v>
      </c>
      <c r="Y35">
        <v>9</v>
      </c>
      <c r="Z35">
        <v>0</v>
      </c>
      <c r="AA35">
        <v>1233</v>
      </c>
      <c r="AB35">
        <v>295</v>
      </c>
      <c r="AC35">
        <v>93</v>
      </c>
      <c r="AD35">
        <v>24</v>
      </c>
      <c r="AE35">
        <v>39</v>
      </c>
      <c r="AF35">
        <v>14</v>
      </c>
      <c r="AG35">
        <v>3</v>
      </c>
      <c r="AH35">
        <v>2</v>
      </c>
      <c r="AI35">
        <v>13</v>
      </c>
      <c r="AJ35">
        <v>0</v>
      </c>
      <c r="AK35">
        <v>29</v>
      </c>
      <c r="AL35">
        <v>3</v>
      </c>
      <c r="AM35">
        <v>4</v>
      </c>
      <c r="AN35">
        <v>5</v>
      </c>
      <c r="AO35">
        <v>4</v>
      </c>
      <c r="AP35">
        <v>8</v>
      </c>
      <c r="AQ35">
        <v>3</v>
      </c>
      <c r="AR35">
        <v>12</v>
      </c>
      <c r="AS35">
        <v>8</v>
      </c>
      <c r="AT35">
        <v>0</v>
      </c>
      <c r="AU35">
        <v>5</v>
      </c>
      <c r="AV35">
        <v>8</v>
      </c>
      <c r="AW35">
        <v>6</v>
      </c>
      <c r="AX35">
        <v>2</v>
      </c>
      <c r="AY35">
        <v>2</v>
      </c>
      <c r="AZ35">
        <v>8</v>
      </c>
      <c r="BA35">
        <v>295</v>
      </c>
      <c r="BB35">
        <v>389</v>
      </c>
      <c r="BC35">
        <v>92</v>
      </c>
      <c r="BD35">
        <v>41</v>
      </c>
      <c r="BE35">
        <v>71</v>
      </c>
      <c r="BF35">
        <v>15</v>
      </c>
      <c r="BG35">
        <v>7</v>
      </c>
      <c r="BH35">
        <v>32</v>
      </c>
      <c r="BI35">
        <v>1</v>
      </c>
      <c r="BJ35">
        <v>7</v>
      </c>
      <c r="BK35">
        <v>9</v>
      </c>
      <c r="BL35">
        <v>15</v>
      </c>
      <c r="BM35">
        <v>2</v>
      </c>
      <c r="BN35">
        <v>58</v>
      </c>
      <c r="BO35">
        <v>6</v>
      </c>
      <c r="BP35">
        <v>5</v>
      </c>
      <c r="BQ35">
        <v>3</v>
      </c>
      <c r="BR35">
        <v>3</v>
      </c>
      <c r="BS35">
        <v>3</v>
      </c>
      <c r="BT35">
        <v>6</v>
      </c>
      <c r="BU35">
        <v>1</v>
      </c>
      <c r="BV35">
        <v>5</v>
      </c>
      <c r="BW35">
        <v>2</v>
      </c>
      <c r="BX35">
        <v>0</v>
      </c>
      <c r="BY35">
        <v>0</v>
      </c>
      <c r="BZ35">
        <v>5</v>
      </c>
      <c r="CA35">
        <v>389</v>
      </c>
      <c r="CB35">
        <v>77</v>
      </c>
      <c r="CC35">
        <v>23</v>
      </c>
      <c r="CD35">
        <v>4</v>
      </c>
      <c r="CE35">
        <v>12</v>
      </c>
      <c r="CF35">
        <v>0</v>
      </c>
      <c r="CG35">
        <v>12</v>
      </c>
      <c r="CH35">
        <v>5</v>
      </c>
      <c r="CI35">
        <v>1</v>
      </c>
      <c r="CJ35">
        <v>2</v>
      </c>
      <c r="CK35">
        <v>3</v>
      </c>
      <c r="CL35">
        <v>2</v>
      </c>
      <c r="CM35">
        <v>2</v>
      </c>
      <c r="CN35">
        <v>2</v>
      </c>
      <c r="CO35">
        <v>3</v>
      </c>
      <c r="CP35">
        <v>0</v>
      </c>
      <c r="CQ35">
        <v>6</v>
      </c>
      <c r="CR35">
        <v>77</v>
      </c>
      <c r="CS35">
        <v>68</v>
      </c>
      <c r="CT35">
        <v>33</v>
      </c>
      <c r="CU35">
        <v>6</v>
      </c>
      <c r="CV35">
        <v>6</v>
      </c>
      <c r="CW35">
        <v>5</v>
      </c>
      <c r="CX35">
        <v>4</v>
      </c>
      <c r="CY35">
        <v>0</v>
      </c>
      <c r="CZ35">
        <v>2</v>
      </c>
      <c r="DA35">
        <v>0</v>
      </c>
      <c r="DB35">
        <v>1</v>
      </c>
      <c r="DC35">
        <v>0</v>
      </c>
      <c r="DD35">
        <v>1</v>
      </c>
      <c r="DE35">
        <v>0</v>
      </c>
      <c r="DF35">
        <v>0</v>
      </c>
      <c r="DG35">
        <v>1</v>
      </c>
      <c r="DH35">
        <v>1</v>
      </c>
      <c r="DI35">
        <v>1</v>
      </c>
      <c r="DJ35">
        <v>0</v>
      </c>
      <c r="DK35">
        <v>2</v>
      </c>
      <c r="DL35">
        <v>0</v>
      </c>
      <c r="DM35">
        <v>1</v>
      </c>
      <c r="DN35">
        <v>2</v>
      </c>
      <c r="DO35">
        <v>0</v>
      </c>
      <c r="DP35">
        <v>0</v>
      </c>
      <c r="DQ35">
        <v>2</v>
      </c>
      <c r="DR35">
        <v>68</v>
      </c>
      <c r="DS35">
        <v>29</v>
      </c>
      <c r="DT35">
        <v>7</v>
      </c>
      <c r="DU35">
        <v>0</v>
      </c>
      <c r="DV35">
        <v>10</v>
      </c>
      <c r="DW35">
        <v>2</v>
      </c>
      <c r="DX35">
        <v>0</v>
      </c>
      <c r="DY35">
        <v>1</v>
      </c>
      <c r="DZ35">
        <v>1</v>
      </c>
      <c r="EA35">
        <v>1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J35">
        <v>1</v>
      </c>
      <c r="EK35">
        <v>0</v>
      </c>
      <c r="EL35">
        <v>2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29</v>
      </c>
      <c r="ES35">
        <v>69</v>
      </c>
      <c r="ET35">
        <v>44</v>
      </c>
      <c r="EU35">
        <v>1</v>
      </c>
      <c r="EV35">
        <v>5</v>
      </c>
      <c r="EW35">
        <v>3</v>
      </c>
      <c r="EX35">
        <v>0</v>
      </c>
      <c r="EY35">
        <v>0</v>
      </c>
      <c r="EZ35">
        <v>0</v>
      </c>
      <c r="FA35">
        <v>0</v>
      </c>
      <c r="FB35">
        <v>6</v>
      </c>
      <c r="FC35">
        <v>1</v>
      </c>
      <c r="FD35">
        <v>0</v>
      </c>
      <c r="FE35">
        <v>1</v>
      </c>
      <c r="FF35">
        <v>1</v>
      </c>
      <c r="FG35">
        <v>1</v>
      </c>
      <c r="FH35">
        <v>0</v>
      </c>
      <c r="FI35">
        <v>0</v>
      </c>
      <c r="FJ35">
        <v>1</v>
      </c>
      <c r="FK35">
        <v>0</v>
      </c>
      <c r="FL35">
        <v>2</v>
      </c>
      <c r="FM35">
        <v>0</v>
      </c>
      <c r="FN35">
        <v>0</v>
      </c>
      <c r="FO35">
        <v>3</v>
      </c>
      <c r="FP35">
        <v>0</v>
      </c>
      <c r="FQ35">
        <v>69</v>
      </c>
      <c r="FR35">
        <v>140</v>
      </c>
      <c r="FS35">
        <v>39</v>
      </c>
      <c r="FT35">
        <v>24</v>
      </c>
      <c r="FU35">
        <v>11</v>
      </c>
      <c r="FV35">
        <v>19</v>
      </c>
      <c r="FW35">
        <v>3</v>
      </c>
      <c r="FX35">
        <v>1</v>
      </c>
      <c r="FY35">
        <v>3</v>
      </c>
      <c r="FZ35">
        <v>4</v>
      </c>
      <c r="GA35">
        <v>1</v>
      </c>
      <c r="GB35">
        <v>1</v>
      </c>
      <c r="GC35">
        <v>1</v>
      </c>
      <c r="GD35">
        <v>2</v>
      </c>
      <c r="GE35">
        <v>2</v>
      </c>
      <c r="GF35">
        <v>2</v>
      </c>
      <c r="GG35">
        <v>10</v>
      </c>
      <c r="GH35">
        <v>1</v>
      </c>
      <c r="GI35">
        <v>2</v>
      </c>
      <c r="GJ35">
        <v>2</v>
      </c>
      <c r="GK35">
        <v>2</v>
      </c>
      <c r="GL35">
        <v>3</v>
      </c>
      <c r="GM35">
        <v>7</v>
      </c>
      <c r="GN35">
        <v>140</v>
      </c>
      <c r="GO35">
        <v>155</v>
      </c>
      <c r="GP35">
        <v>90</v>
      </c>
      <c r="GQ35">
        <v>10</v>
      </c>
      <c r="GR35">
        <v>8</v>
      </c>
      <c r="GS35">
        <v>3</v>
      </c>
      <c r="GT35">
        <v>3</v>
      </c>
      <c r="GU35">
        <v>3</v>
      </c>
      <c r="GV35">
        <v>4</v>
      </c>
      <c r="GW35">
        <v>1</v>
      </c>
      <c r="GX35">
        <v>4</v>
      </c>
      <c r="GY35">
        <v>5</v>
      </c>
      <c r="GZ35">
        <v>2</v>
      </c>
      <c r="HA35">
        <v>0</v>
      </c>
      <c r="HB35">
        <v>6</v>
      </c>
      <c r="HC35">
        <v>1</v>
      </c>
      <c r="HD35">
        <v>0</v>
      </c>
      <c r="HE35">
        <v>11</v>
      </c>
      <c r="HF35">
        <v>1</v>
      </c>
      <c r="HG35">
        <v>1</v>
      </c>
      <c r="HH35">
        <v>1</v>
      </c>
      <c r="HI35">
        <v>1</v>
      </c>
      <c r="HJ35">
        <v>155</v>
      </c>
      <c r="HK35">
        <v>11</v>
      </c>
      <c r="HL35">
        <v>3</v>
      </c>
      <c r="HM35">
        <v>2</v>
      </c>
      <c r="HN35">
        <v>6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11</v>
      </c>
    </row>
    <row r="36" spans="1:237">
      <c r="A36" t="s">
        <v>1102</v>
      </c>
      <c r="B36" t="s">
        <v>1091</v>
      </c>
      <c r="C36" t="str">
        <f>"220404"</f>
        <v>220404</v>
      </c>
      <c r="D36" t="s">
        <v>1101</v>
      </c>
      <c r="E36">
        <v>8</v>
      </c>
      <c r="F36">
        <v>1597</v>
      </c>
      <c r="G36">
        <v>1213</v>
      </c>
      <c r="H36">
        <v>407</v>
      </c>
      <c r="I36">
        <v>806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806</v>
      </c>
      <c r="T36">
        <v>0</v>
      </c>
      <c r="U36">
        <v>0</v>
      </c>
      <c r="V36">
        <v>806</v>
      </c>
      <c r="W36">
        <v>20</v>
      </c>
      <c r="X36">
        <v>15</v>
      </c>
      <c r="Y36">
        <v>5</v>
      </c>
      <c r="Z36">
        <v>0</v>
      </c>
      <c r="AA36">
        <v>786</v>
      </c>
      <c r="AB36">
        <v>216</v>
      </c>
      <c r="AC36">
        <v>61</v>
      </c>
      <c r="AD36">
        <v>1</v>
      </c>
      <c r="AE36">
        <v>71</v>
      </c>
      <c r="AF36">
        <v>5</v>
      </c>
      <c r="AG36">
        <v>1</v>
      </c>
      <c r="AH36">
        <v>7</v>
      </c>
      <c r="AI36">
        <v>8</v>
      </c>
      <c r="AJ36">
        <v>2</v>
      </c>
      <c r="AK36">
        <v>22</v>
      </c>
      <c r="AL36">
        <v>3</v>
      </c>
      <c r="AM36">
        <v>1</v>
      </c>
      <c r="AN36">
        <v>3</v>
      </c>
      <c r="AO36">
        <v>1</v>
      </c>
      <c r="AP36">
        <v>6</v>
      </c>
      <c r="AQ36">
        <v>1</v>
      </c>
      <c r="AR36">
        <v>8</v>
      </c>
      <c r="AS36">
        <v>2</v>
      </c>
      <c r="AT36">
        <v>0</v>
      </c>
      <c r="AU36">
        <v>1</v>
      </c>
      <c r="AV36">
        <v>2</v>
      </c>
      <c r="AW36">
        <v>3</v>
      </c>
      <c r="AX36">
        <v>0</v>
      </c>
      <c r="AY36">
        <v>1</v>
      </c>
      <c r="AZ36">
        <v>6</v>
      </c>
      <c r="BA36">
        <v>216</v>
      </c>
      <c r="BB36">
        <v>284</v>
      </c>
      <c r="BC36">
        <v>72</v>
      </c>
      <c r="BD36">
        <v>22</v>
      </c>
      <c r="BE36">
        <v>46</v>
      </c>
      <c r="BF36">
        <v>12</v>
      </c>
      <c r="BG36">
        <v>10</v>
      </c>
      <c r="BH36">
        <v>33</v>
      </c>
      <c r="BI36">
        <v>0</v>
      </c>
      <c r="BJ36">
        <v>8</v>
      </c>
      <c r="BK36">
        <v>12</v>
      </c>
      <c r="BL36">
        <v>23</v>
      </c>
      <c r="BM36">
        <v>2</v>
      </c>
      <c r="BN36">
        <v>4</v>
      </c>
      <c r="BO36">
        <v>3</v>
      </c>
      <c r="BP36">
        <v>8</v>
      </c>
      <c r="BQ36">
        <v>1</v>
      </c>
      <c r="BR36">
        <v>3</v>
      </c>
      <c r="BS36">
        <v>6</v>
      </c>
      <c r="BT36">
        <v>2</v>
      </c>
      <c r="BU36">
        <v>0</v>
      </c>
      <c r="BV36">
        <v>1</v>
      </c>
      <c r="BW36">
        <v>1</v>
      </c>
      <c r="BX36">
        <v>8</v>
      </c>
      <c r="BY36">
        <v>3</v>
      </c>
      <c r="BZ36">
        <v>4</v>
      </c>
      <c r="CA36">
        <v>284</v>
      </c>
      <c r="CB36">
        <v>40</v>
      </c>
      <c r="CC36">
        <v>13</v>
      </c>
      <c r="CD36">
        <v>3</v>
      </c>
      <c r="CE36">
        <v>3</v>
      </c>
      <c r="CF36">
        <v>3</v>
      </c>
      <c r="CG36">
        <v>2</v>
      </c>
      <c r="CH36">
        <v>7</v>
      </c>
      <c r="CI36">
        <v>0</v>
      </c>
      <c r="CJ36">
        <v>0</v>
      </c>
      <c r="CK36">
        <v>1</v>
      </c>
      <c r="CL36">
        <v>1</v>
      </c>
      <c r="CM36">
        <v>1</v>
      </c>
      <c r="CN36">
        <v>0</v>
      </c>
      <c r="CO36">
        <v>1</v>
      </c>
      <c r="CP36">
        <v>2</v>
      </c>
      <c r="CQ36">
        <v>3</v>
      </c>
      <c r="CR36">
        <v>40</v>
      </c>
      <c r="CS36">
        <v>48</v>
      </c>
      <c r="CT36">
        <v>23</v>
      </c>
      <c r="CU36">
        <v>6</v>
      </c>
      <c r="CV36">
        <v>3</v>
      </c>
      <c r="CW36">
        <v>1</v>
      </c>
      <c r="CX36">
        <v>1</v>
      </c>
      <c r="CY36">
        <v>1</v>
      </c>
      <c r="CZ36">
        <v>2</v>
      </c>
      <c r="DA36">
        <v>1</v>
      </c>
      <c r="DB36">
        <v>0</v>
      </c>
      <c r="DC36">
        <v>4</v>
      </c>
      <c r="DD36">
        <v>1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</v>
      </c>
      <c r="DQ36">
        <v>1</v>
      </c>
      <c r="DR36">
        <v>48</v>
      </c>
      <c r="DS36">
        <v>25</v>
      </c>
      <c r="DT36">
        <v>5</v>
      </c>
      <c r="DU36">
        <v>0</v>
      </c>
      <c r="DV36">
        <v>12</v>
      </c>
      <c r="DW36">
        <v>1</v>
      </c>
      <c r="DX36">
        <v>0</v>
      </c>
      <c r="DY36">
        <v>2</v>
      </c>
      <c r="DZ36">
        <v>0</v>
      </c>
      <c r="EA36">
        <v>2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2</v>
      </c>
      <c r="ER36">
        <v>25</v>
      </c>
      <c r="ES36">
        <v>39</v>
      </c>
      <c r="ET36">
        <v>14</v>
      </c>
      <c r="EU36">
        <v>3</v>
      </c>
      <c r="EV36">
        <v>3</v>
      </c>
      <c r="EW36">
        <v>5</v>
      </c>
      <c r="EX36">
        <v>1</v>
      </c>
      <c r="EY36">
        <v>0</v>
      </c>
      <c r="EZ36">
        <v>4</v>
      </c>
      <c r="FA36">
        <v>2</v>
      </c>
      <c r="FB36">
        <v>2</v>
      </c>
      <c r="FC36">
        <v>0</v>
      </c>
      <c r="FD36">
        <v>1</v>
      </c>
      <c r="FE36">
        <v>1</v>
      </c>
      <c r="FF36">
        <v>0</v>
      </c>
      <c r="FG36">
        <v>2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39</v>
      </c>
      <c r="FR36">
        <v>69</v>
      </c>
      <c r="FS36">
        <v>14</v>
      </c>
      <c r="FT36">
        <v>11</v>
      </c>
      <c r="FU36">
        <v>7</v>
      </c>
      <c r="FV36">
        <v>0</v>
      </c>
      <c r="FW36">
        <v>3</v>
      </c>
      <c r="FX36">
        <v>2</v>
      </c>
      <c r="FY36">
        <v>2</v>
      </c>
      <c r="FZ36">
        <v>1</v>
      </c>
      <c r="GA36">
        <v>3</v>
      </c>
      <c r="GB36">
        <v>2</v>
      </c>
      <c r="GC36">
        <v>3</v>
      </c>
      <c r="GD36">
        <v>4</v>
      </c>
      <c r="GE36">
        <v>0</v>
      </c>
      <c r="GF36">
        <v>0</v>
      </c>
      <c r="GG36">
        <v>3</v>
      </c>
      <c r="GH36">
        <v>3</v>
      </c>
      <c r="GI36">
        <v>0</v>
      </c>
      <c r="GJ36">
        <v>0</v>
      </c>
      <c r="GK36">
        <v>2</v>
      </c>
      <c r="GL36">
        <v>6</v>
      </c>
      <c r="GM36">
        <v>3</v>
      </c>
      <c r="GN36">
        <v>69</v>
      </c>
      <c r="GO36">
        <v>56</v>
      </c>
      <c r="GP36">
        <v>28</v>
      </c>
      <c r="GQ36">
        <v>7</v>
      </c>
      <c r="GR36">
        <v>3</v>
      </c>
      <c r="GS36">
        <v>1</v>
      </c>
      <c r="GT36">
        <v>1</v>
      </c>
      <c r="GU36">
        <v>2</v>
      </c>
      <c r="GV36">
        <v>0</v>
      </c>
      <c r="GW36">
        <v>1</v>
      </c>
      <c r="GX36">
        <v>0</v>
      </c>
      <c r="GY36">
        <v>7</v>
      </c>
      <c r="GZ36">
        <v>0</v>
      </c>
      <c r="HA36">
        <v>0</v>
      </c>
      <c r="HB36">
        <v>1</v>
      </c>
      <c r="HC36">
        <v>1</v>
      </c>
      <c r="HD36">
        <v>2</v>
      </c>
      <c r="HE36">
        <v>0</v>
      </c>
      <c r="HF36">
        <v>0</v>
      </c>
      <c r="HG36">
        <v>1</v>
      </c>
      <c r="HH36">
        <v>0</v>
      </c>
      <c r="HI36">
        <v>1</v>
      </c>
      <c r="HJ36">
        <v>56</v>
      </c>
      <c r="HK36">
        <v>9</v>
      </c>
      <c r="HL36">
        <v>5</v>
      </c>
      <c r="HM36">
        <v>0</v>
      </c>
      <c r="HN36">
        <v>3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9</v>
      </c>
    </row>
    <row r="37" spans="1:237">
      <c r="A37" t="s">
        <v>1100</v>
      </c>
      <c r="B37" t="s">
        <v>1091</v>
      </c>
      <c r="C37" t="str">
        <f>"220404"</f>
        <v>220404</v>
      </c>
      <c r="D37" t="s">
        <v>1099</v>
      </c>
      <c r="E37">
        <v>9</v>
      </c>
      <c r="F37">
        <v>1306</v>
      </c>
      <c r="G37">
        <v>972</v>
      </c>
      <c r="H37">
        <v>348</v>
      </c>
      <c r="I37">
        <v>622</v>
      </c>
      <c r="J37">
        <v>0</v>
      </c>
      <c r="K37">
        <v>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623</v>
      </c>
      <c r="T37">
        <v>0</v>
      </c>
      <c r="U37">
        <v>3</v>
      </c>
      <c r="V37">
        <v>620</v>
      </c>
      <c r="W37">
        <v>23</v>
      </c>
      <c r="X37">
        <v>16</v>
      </c>
      <c r="Y37">
        <v>7</v>
      </c>
      <c r="Z37">
        <v>0</v>
      </c>
      <c r="AA37">
        <v>597</v>
      </c>
      <c r="AB37">
        <v>151</v>
      </c>
      <c r="AC37">
        <v>54</v>
      </c>
      <c r="AD37">
        <v>7</v>
      </c>
      <c r="AE37">
        <v>30</v>
      </c>
      <c r="AF37">
        <v>4</v>
      </c>
      <c r="AG37">
        <v>2</v>
      </c>
      <c r="AH37">
        <v>0</v>
      </c>
      <c r="AI37">
        <v>4</v>
      </c>
      <c r="AJ37">
        <v>2</v>
      </c>
      <c r="AK37">
        <v>16</v>
      </c>
      <c r="AL37">
        <v>0</v>
      </c>
      <c r="AM37">
        <v>0</v>
      </c>
      <c r="AN37">
        <v>4</v>
      </c>
      <c r="AO37">
        <v>0</v>
      </c>
      <c r="AP37">
        <v>9</v>
      </c>
      <c r="AQ37">
        <v>2</v>
      </c>
      <c r="AR37">
        <v>2</v>
      </c>
      <c r="AS37">
        <v>2</v>
      </c>
      <c r="AT37">
        <v>0</v>
      </c>
      <c r="AU37">
        <v>1</v>
      </c>
      <c r="AV37">
        <v>1</v>
      </c>
      <c r="AW37">
        <v>1</v>
      </c>
      <c r="AX37">
        <v>5</v>
      </c>
      <c r="AY37">
        <v>0</v>
      </c>
      <c r="AZ37">
        <v>5</v>
      </c>
      <c r="BA37">
        <v>151</v>
      </c>
      <c r="BB37">
        <v>173</v>
      </c>
      <c r="BC37">
        <v>39</v>
      </c>
      <c r="BD37">
        <v>15</v>
      </c>
      <c r="BE37">
        <v>27</v>
      </c>
      <c r="BF37">
        <v>7</v>
      </c>
      <c r="BG37">
        <v>1</v>
      </c>
      <c r="BH37">
        <v>18</v>
      </c>
      <c r="BI37">
        <v>0</v>
      </c>
      <c r="BJ37">
        <v>5</v>
      </c>
      <c r="BK37">
        <v>10</v>
      </c>
      <c r="BL37">
        <v>8</v>
      </c>
      <c r="BM37">
        <v>1</v>
      </c>
      <c r="BN37">
        <v>23</v>
      </c>
      <c r="BO37">
        <v>1</v>
      </c>
      <c r="BP37">
        <v>2</v>
      </c>
      <c r="BQ37">
        <v>1</v>
      </c>
      <c r="BR37">
        <v>1</v>
      </c>
      <c r="BS37">
        <v>3</v>
      </c>
      <c r="BT37">
        <v>1</v>
      </c>
      <c r="BU37">
        <v>2</v>
      </c>
      <c r="BV37">
        <v>2</v>
      </c>
      <c r="BW37">
        <v>1</v>
      </c>
      <c r="BX37">
        <v>2</v>
      </c>
      <c r="BY37">
        <v>1</v>
      </c>
      <c r="BZ37">
        <v>2</v>
      </c>
      <c r="CA37">
        <v>173</v>
      </c>
      <c r="CB37">
        <v>23</v>
      </c>
      <c r="CC37">
        <v>9</v>
      </c>
      <c r="CD37">
        <v>2</v>
      </c>
      <c r="CE37">
        <v>3</v>
      </c>
      <c r="CF37">
        <v>0</v>
      </c>
      <c r="CG37">
        <v>3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1</v>
      </c>
      <c r="CN37">
        <v>1</v>
      </c>
      <c r="CO37">
        <v>0</v>
      </c>
      <c r="CP37">
        <v>0</v>
      </c>
      <c r="CQ37">
        <v>2</v>
      </c>
      <c r="CR37">
        <v>23</v>
      </c>
      <c r="CS37">
        <v>31</v>
      </c>
      <c r="CT37">
        <v>15</v>
      </c>
      <c r="CU37">
        <v>3</v>
      </c>
      <c r="CV37">
        <v>2</v>
      </c>
      <c r="CW37">
        <v>0</v>
      </c>
      <c r="CX37">
        <v>1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5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31</v>
      </c>
      <c r="DS37">
        <v>23</v>
      </c>
      <c r="DT37">
        <v>3</v>
      </c>
      <c r="DU37">
        <v>0</v>
      </c>
      <c r="DV37">
        <v>11</v>
      </c>
      <c r="DW37">
        <v>2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2</v>
      </c>
      <c r="EE37">
        <v>1</v>
      </c>
      <c r="EF37">
        <v>0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23</v>
      </c>
      <c r="ES37">
        <v>50</v>
      </c>
      <c r="ET37">
        <v>25</v>
      </c>
      <c r="EU37">
        <v>4</v>
      </c>
      <c r="EV37">
        <v>7</v>
      </c>
      <c r="EW37">
        <v>0</v>
      </c>
      <c r="EX37">
        <v>0</v>
      </c>
      <c r="EY37">
        <v>0</v>
      </c>
      <c r="EZ37">
        <v>4</v>
      </c>
      <c r="FA37">
        <v>1</v>
      </c>
      <c r="FB37">
        <v>5</v>
      </c>
      <c r="FC37">
        <v>0</v>
      </c>
      <c r="FD37">
        <v>0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1</v>
      </c>
      <c r="FP37">
        <v>0</v>
      </c>
      <c r="FQ37">
        <v>50</v>
      </c>
      <c r="FR37">
        <v>93</v>
      </c>
      <c r="FS37">
        <v>19</v>
      </c>
      <c r="FT37">
        <v>12</v>
      </c>
      <c r="FU37">
        <v>7</v>
      </c>
      <c r="FV37">
        <v>1</v>
      </c>
      <c r="FW37">
        <v>1</v>
      </c>
      <c r="FX37">
        <v>0</v>
      </c>
      <c r="FY37">
        <v>2</v>
      </c>
      <c r="FZ37">
        <v>0</v>
      </c>
      <c r="GA37">
        <v>2</v>
      </c>
      <c r="GB37">
        <v>0</v>
      </c>
      <c r="GC37">
        <v>3</v>
      </c>
      <c r="GD37">
        <v>3</v>
      </c>
      <c r="GE37">
        <v>2</v>
      </c>
      <c r="GF37">
        <v>1</v>
      </c>
      <c r="GG37">
        <v>9</v>
      </c>
      <c r="GH37">
        <v>6</v>
      </c>
      <c r="GI37">
        <v>1</v>
      </c>
      <c r="GJ37">
        <v>0</v>
      </c>
      <c r="GK37">
        <v>19</v>
      </c>
      <c r="GL37">
        <v>1</v>
      </c>
      <c r="GM37">
        <v>4</v>
      </c>
      <c r="GN37">
        <v>93</v>
      </c>
      <c r="GO37">
        <v>48</v>
      </c>
      <c r="GP37">
        <v>30</v>
      </c>
      <c r="GQ37">
        <v>4</v>
      </c>
      <c r="GR37">
        <v>3</v>
      </c>
      <c r="GS37">
        <v>0</v>
      </c>
      <c r="GT37">
        <v>1</v>
      </c>
      <c r="GU37">
        <v>1</v>
      </c>
      <c r="GV37">
        <v>0</v>
      </c>
      <c r="GW37">
        <v>0</v>
      </c>
      <c r="GX37">
        <v>4</v>
      </c>
      <c r="GY37">
        <v>1</v>
      </c>
      <c r="GZ37">
        <v>0</v>
      </c>
      <c r="HA37">
        <v>1</v>
      </c>
      <c r="HB37">
        <v>0</v>
      </c>
      <c r="HC37">
        <v>1</v>
      </c>
      <c r="HD37">
        <v>0</v>
      </c>
      <c r="HE37">
        <v>1</v>
      </c>
      <c r="HF37">
        <v>0</v>
      </c>
      <c r="HG37">
        <v>1</v>
      </c>
      <c r="HH37">
        <v>0</v>
      </c>
      <c r="HI37">
        <v>0</v>
      </c>
      <c r="HJ37">
        <v>48</v>
      </c>
      <c r="HK37">
        <v>5</v>
      </c>
      <c r="HL37">
        <v>1</v>
      </c>
      <c r="HM37">
        <v>0</v>
      </c>
      <c r="HN37">
        <v>3</v>
      </c>
      <c r="HO37">
        <v>0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5</v>
      </c>
    </row>
    <row r="38" spans="1:237">
      <c r="A38" t="s">
        <v>1098</v>
      </c>
      <c r="B38" t="s">
        <v>1091</v>
      </c>
      <c r="C38" t="str">
        <f>"220404"</f>
        <v>220404</v>
      </c>
      <c r="D38" t="s">
        <v>1097</v>
      </c>
      <c r="E38">
        <v>10</v>
      </c>
      <c r="F38">
        <v>1850</v>
      </c>
      <c r="G38">
        <v>1401</v>
      </c>
      <c r="H38">
        <v>414</v>
      </c>
      <c r="I38">
        <v>987</v>
      </c>
      <c r="J38">
        <v>2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987</v>
      </c>
      <c r="T38">
        <v>0</v>
      </c>
      <c r="U38">
        <v>0</v>
      </c>
      <c r="V38">
        <v>987</v>
      </c>
      <c r="W38">
        <v>29</v>
      </c>
      <c r="X38">
        <v>22</v>
      </c>
      <c r="Y38">
        <v>7</v>
      </c>
      <c r="Z38">
        <v>0</v>
      </c>
      <c r="AA38">
        <v>958</v>
      </c>
      <c r="AB38">
        <v>275</v>
      </c>
      <c r="AC38">
        <v>51</v>
      </c>
      <c r="AD38">
        <v>33</v>
      </c>
      <c r="AE38">
        <v>97</v>
      </c>
      <c r="AF38">
        <v>6</v>
      </c>
      <c r="AG38">
        <v>1</v>
      </c>
      <c r="AH38">
        <v>6</v>
      </c>
      <c r="AI38">
        <v>9</v>
      </c>
      <c r="AJ38">
        <v>0</v>
      </c>
      <c r="AK38">
        <v>30</v>
      </c>
      <c r="AL38">
        <v>1</v>
      </c>
      <c r="AM38">
        <v>1</v>
      </c>
      <c r="AN38">
        <v>3</v>
      </c>
      <c r="AO38">
        <v>1</v>
      </c>
      <c r="AP38">
        <v>5</v>
      </c>
      <c r="AQ38">
        <v>0</v>
      </c>
      <c r="AR38">
        <v>9</v>
      </c>
      <c r="AS38">
        <v>5</v>
      </c>
      <c r="AT38">
        <v>0</v>
      </c>
      <c r="AU38">
        <v>0</v>
      </c>
      <c r="AV38">
        <v>1</v>
      </c>
      <c r="AW38">
        <v>1</v>
      </c>
      <c r="AX38">
        <v>3</v>
      </c>
      <c r="AY38">
        <v>2</v>
      </c>
      <c r="AZ38">
        <v>10</v>
      </c>
      <c r="BA38">
        <v>275</v>
      </c>
      <c r="BB38">
        <v>319</v>
      </c>
      <c r="BC38">
        <v>60</v>
      </c>
      <c r="BD38">
        <v>32</v>
      </c>
      <c r="BE38">
        <v>29</v>
      </c>
      <c r="BF38">
        <v>16</v>
      </c>
      <c r="BG38">
        <v>6</v>
      </c>
      <c r="BH38">
        <v>41</v>
      </c>
      <c r="BI38">
        <v>3</v>
      </c>
      <c r="BJ38">
        <v>5</v>
      </c>
      <c r="BK38">
        <v>20</v>
      </c>
      <c r="BL38">
        <v>10</v>
      </c>
      <c r="BM38">
        <v>3</v>
      </c>
      <c r="BN38">
        <v>62</v>
      </c>
      <c r="BO38">
        <v>2</v>
      </c>
      <c r="BP38">
        <v>3</v>
      </c>
      <c r="BQ38">
        <v>2</v>
      </c>
      <c r="BR38">
        <v>0</v>
      </c>
      <c r="BS38">
        <v>5</v>
      </c>
      <c r="BT38">
        <v>1</v>
      </c>
      <c r="BU38">
        <v>5</v>
      </c>
      <c r="BV38">
        <v>0</v>
      </c>
      <c r="BW38">
        <v>0</v>
      </c>
      <c r="BX38">
        <v>6</v>
      </c>
      <c r="BY38">
        <v>2</v>
      </c>
      <c r="BZ38">
        <v>6</v>
      </c>
      <c r="CA38">
        <v>319</v>
      </c>
      <c r="CB38">
        <v>36</v>
      </c>
      <c r="CC38">
        <v>12</v>
      </c>
      <c r="CD38">
        <v>4</v>
      </c>
      <c r="CE38">
        <v>2</v>
      </c>
      <c r="CF38">
        <v>0</v>
      </c>
      <c r="CG38">
        <v>10</v>
      </c>
      <c r="CH38">
        <v>1</v>
      </c>
      <c r="CI38">
        <v>0</v>
      </c>
      <c r="CJ38">
        <v>0</v>
      </c>
      <c r="CK38">
        <v>1</v>
      </c>
      <c r="CL38">
        <v>2</v>
      </c>
      <c r="CM38">
        <v>0</v>
      </c>
      <c r="CN38">
        <v>0</v>
      </c>
      <c r="CO38">
        <v>2</v>
      </c>
      <c r="CP38">
        <v>0</v>
      </c>
      <c r="CQ38">
        <v>2</v>
      </c>
      <c r="CR38">
        <v>36</v>
      </c>
      <c r="CS38">
        <v>43</v>
      </c>
      <c r="CT38">
        <v>20</v>
      </c>
      <c r="CU38">
        <v>6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1</v>
      </c>
      <c r="DI38">
        <v>0</v>
      </c>
      <c r="DJ38">
        <v>1</v>
      </c>
      <c r="DK38">
        <v>0</v>
      </c>
      <c r="DL38">
        <v>10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43</v>
      </c>
      <c r="DS38">
        <v>44</v>
      </c>
      <c r="DT38">
        <v>5</v>
      </c>
      <c r="DU38">
        <v>2</v>
      </c>
      <c r="DV38">
        <v>24</v>
      </c>
      <c r="DW38">
        <v>2</v>
      </c>
      <c r="DX38">
        <v>0</v>
      </c>
      <c r="DY38">
        <v>0</v>
      </c>
      <c r="DZ38">
        <v>0</v>
      </c>
      <c r="EA38">
        <v>3</v>
      </c>
      <c r="EB38">
        <v>1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2</v>
      </c>
      <c r="EN38">
        <v>0</v>
      </c>
      <c r="EO38">
        <v>0</v>
      </c>
      <c r="EP38">
        <v>0</v>
      </c>
      <c r="EQ38">
        <v>3</v>
      </c>
      <c r="ER38">
        <v>44</v>
      </c>
      <c r="ES38">
        <v>42</v>
      </c>
      <c r="ET38">
        <v>19</v>
      </c>
      <c r="EU38">
        <v>2</v>
      </c>
      <c r="EV38">
        <v>4</v>
      </c>
      <c r="EW38">
        <v>4</v>
      </c>
      <c r="EX38">
        <v>1</v>
      </c>
      <c r="EY38">
        <v>0</v>
      </c>
      <c r="EZ38">
        <v>0</v>
      </c>
      <c r="FA38">
        <v>0</v>
      </c>
      <c r="FB38">
        <v>4</v>
      </c>
      <c r="FC38">
        <v>2</v>
      </c>
      <c r="FD38">
        <v>0</v>
      </c>
      <c r="FE38">
        <v>0</v>
      </c>
      <c r="FF38">
        <v>2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3</v>
      </c>
      <c r="FP38">
        <v>0</v>
      </c>
      <c r="FQ38">
        <v>42</v>
      </c>
      <c r="FR38">
        <v>109</v>
      </c>
      <c r="FS38">
        <v>18</v>
      </c>
      <c r="FT38">
        <v>6</v>
      </c>
      <c r="FU38">
        <v>1</v>
      </c>
      <c r="FV38">
        <v>0</v>
      </c>
      <c r="FW38">
        <v>4</v>
      </c>
      <c r="FX38">
        <v>2</v>
      </c>
      <c r="FY38">
        <v>1</v>
      </c>
      <c r="FZ38">
        <v>2</v>
      </c>
      <c r="GA38">
        <v>0</v>
      </c>
      <c r="GB38">
        <v>0</v>
      </c>
      <c r="GC38">
        <v>0</v>
      </c>
      <c r="GD38">
        <v>2</v>
      </c>
      <c r="GE38">
        <v>1</v>
      </c>
      <c r="GF38">
        <v>0</v>
      </c>
      <c r="GG38">
        <v>66</v>
      </c>
      <c r="GH38">
        <v>1</v>
      </c>
      <c r="GI38">
        <v>0</v>
      </c>
      <c r="GJ38">
        <v>0</v>
      </c>
      <c r="GK38">
        <v>0</v>
      </c>
      <c r="GL38">
        <v>3</v>
      </c>
      <c r="GM38">
        <v>2</v>
      </c>
      <c r="GN38">
        <v>109</v>
      </c>
      <c r="GO38">
        <v>81</v>
      </c>
      <c r="GP38">
        <v>44</v>
      </c>
      <c r="GQ38">
        <v>9</v>
      </c>
      <c r="GR38">
        <v>3</v>
      </c>
      <c r="GS38">
        <v>2</v>
      </c>
      <c r="GT38">
        <v>0</v>
      </c>
      <c r="GU38">
        <v>0</v>
      </c>
      <c r="GV38">
        <v>0</v>
      </c>
      <c r="GW38">
        <v>0</v>
      </c>
      <c r="GX38">
        <v>3</v>
      </c>
      <c r="GY38">
        <v>0</v>
      </c>
      <c r="GZ38">
        <v>0</v>
      </c>
      <c r="HA38">
        <v>0</v>
      </c>
      <c r="HB38">
        <v>3</v>
      </c>
      <c r="HC38">
        <v>0</v>
      </c>
      <c r="HD38">
        <v>2</v>
      </c>
      <c r="HE38">
        <v>3</v>
      </c>
      <c r="HF38">
        <v>6</v>
      </c>
      <c r="HG38">
        <v>2</v>
      </c>
      <c r="HH38">
        <v>1</v>
      </c>
      <c r="HI38">
        <v>3</v>
      </c>
      <c r="HJ38">
        <v>81</v>
      </c>
      <c r="HK38">
        <v>9</v>
      </c>
      <c r="HL38">
        <v>2</v>
      </c>
      <c r="HM38">
        <v>0</v>
      </c>
      <c r="HN38">
        <v>0</v>
      </c>
      <c r="HO38">
        <v>0</v>
      </c>
      <c r="HP38">
        <v>1</v>
      </c>
      <c r="HQ38">
        <v>0</v>
      </c>
      <c r="HR38">
        <v>2</v>
      </c>
      <c r="HS38">
        <v>0</v>
      </c>
      <c r="HT38">
        <v>1</v>
      </c>
      <c r="HU38">
        <v>0</v>
      </c>
      <c r="HV38">
        <v>1</v>
      </c>
      <c r="HW38">
        <v>0</v>
      </c>
      <c r="HX38">
        <v>0</v>
      </c>
      <c r="HY38">
        <v>1</v>
      </c>
      <c r="HZ38">
        <v>0</v>
      </c>
      <c r="IA38">
        <v>0</v>
      </c>
      <c r="IB38">
        <v>1</v>
      </c>
      <c r="IC38">
        <v>9</v>
      </c>
    </row>
    <row r="39" spans="1:237">
      <c r="A39" t="s">
        <v>1096</v>
      </c>
      <c r="B39" t="s">
        <v>1091</v>
      </c>
      <c r="C39" t="str">
        <f>"220404"</f>
        <v>220404</v>
      </c>
      <c r="D39" t="s">
        <v>1095</v>
      </c>
      <c r="E39">
        <v>11</v>
      </c>
      <c r="F39">
        <v>789</v>
      </c>
      <c r="G39">
        <v>593</v>
      </c>
      <c r="H39">
        <v>153</v>
      </c>
      <c r="I39">
        <v>441</v>
      </c>
      <c r="J39">
        <v>0</v>
      </c>
      <c r="K39">
        <v>3</v>
      </c>
      <c r="L39">
        <v>13</v>
      </c>
      <c r="M39">
        <v>13</v>
      </c>
      <c r="N39">
        <v>0</v>
      </c>
      <c r="O39">
        <v>0</v>
      </c>
      <c r="P39">
        <v>0</v>
      </c>
      <c r="Q39">
        <v>0</v>
      </c>
      <c r="R39">
        <v>13</v>
      </c>
      <c r="S39">
        <v>454</v>
      </c>
      <c r="T39">
        <v>13</v>
      </c>
      <c r="U39">
        <v>0</v>
      </c>
      <c r="V39">
        <v>454</v>
      </c>
      <c r="W39">
        <v>9</v>
      </c>
      <c r="X39">
        <v>7</v>
      </c>
      <c r="Y39">
        <v>2</v>
      </c>
      <c r="Z39">
        <v>0</v>
      </c>
      <c r="AA39">
        <v>445</v>
      </c>
      <c r="AB39">
        <v>117</v>
      </c>
      <c r="AC39">
        <v>36</v>
      </c>
      <c r="AD39">
        <v>4</v>
      </c>
      <c r="AE39">
        <v>19</v>
      </c>
      <c r="AF39">
        <v>5</v>
      </c>
      <c r="AG39">
        <v>1</v>
      </c>
      <c r="AH39">
        <v>3</v>
      </c>
      <c r="AI39">
        <v>6</v>
      </c>
      <c r="AJ39">
        <v>1</v>
      </c>
      <c r="AK39">
        <v>14</v>
      </c>
      <c r="AL39">
        <v>0</v>
      </c>
      <c r="AM39">
        <v>0</v>
      </c>
      <c r="AN39">
        <v>7</v>
      </c>
      <c r="AO39">
        <v>1</v>
      </c>
      <c r="AP39">
        <v>2</v>
      </c>
      <c r="AQ39">
        <v>0</v>
      </c>
      <c r="AR39">
        <v>2</v>
      </c>
      <c r="AS39">
        <v>9</v>
      </c>
      <c r="AT39">
        <v>0</v>
      </c>
      <c r="AU39">
        <v>0</v>
      </c>
      <c r="AV39">
        <v>1</v>
      </c>
      <c r="AW39">
        <v>2</v>
      </c>
      <c r="AX39">
        <v>0</v>
      </c>
      <c r="AY39">
        <v>0</v>
      </c>
      <c r="AZ39">
        <v>4</v>
      </c>
      <c r="BA39">
        <v>117</v>
      </c>
      <c r="BB39">
        <v>164</v>
      </c>
      <c r="BC39">
        <v>46</v>
      </c>
      <c r="BD39">
        <v>20</v>
      </c>
      <c r="BE39">
        <v>24</v>
      </c>
      <c r="BF39">
        <v>4</v>
      </c>
      <c r="BG39">
        <v>6</v>
      </c>
      <c r="BH39">
        <v>15</v>
      </c>
      <c r="BI39">
        <v>0</v>
      </c>
      <c r="BJ39">
        <v>3</v>
      </c>
      <c r="BK39">
        <v>4</v>
      </c>
      <c r="BL39">
        <v>9</v>
      </c>
      <c r="BM39">
        <v>1</v>
      </c>
      <c r="BN39">
        <v>23</v>
      </c>
      <c r="BO39">
        <v>0</v>
      </c>
      <c r="BP39">
        <v>5</v>
      </c>
      <c r="BQ39">
        <v>1</v>
      </c>
      <c r="BR39">
        <v>0</v>
      </c>
      <c r="BS39">
        <v>2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164</v>
      </c>
      <c r="CB39">
        <v>11</v>
      </c>
      <c r="CC39">
        <v>3</v>
      </c>
      <c r="CD39">
        <v>2</v>
      </c>
      <c r="CE39">
        <v>0</v>
      </c>
      <c r="CF39">
        <v>0</v>
      </c>
      <c r="CG39">
        <v>1</v>
      </c>
      <c r="CH39">
        <v>2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2</v>
      </c>
      <c r="CO39">
        <v>0</v>
      </c>
      <c r="CP39">
        <v>0</v>
      </c>
      <c r="CQ39">
        <v>0</v>
      </c>
      <c r="CR39">
        <v>11</v>
      </c>
      <c r="CS39">
        <v>21</v>
      </c>
      <c r="CT39">
        <v>7</v>
      </c>
      <c r="CU39">
        <v>4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2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21</v>
      </c>
      <c r="DS39">
        <v>9</v>
      </c>
      <c r="DT39">
        <v>2</v>
      </c>
      <c r="DU39">
        <v>3</v>
      </c>
      <c r="DV39">
        <v>4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9</v>
      </c>
      <c r="ES39">
        <v>29</v>
      </c>
      <c r="ET39">
        <v>17</v>
      </c>
      <c r="EU39">
        <v>2</v>
      </c>
      <c r="EV39">
        <v>1</v>
      </c>
      <c r="EW39">
        <v>5</v>
      </c>
      <c r="EX39">
        <v>0</v>
      </c>
      <c r="EY39">
        <v>0</v>
      </c>
      <c r="EZ39">
        <v>1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2</v>
      </c>
      <c r="FQ39">
        <v>29</v>
      </c>
      <c r="FR39">
        <v>52</v>
      </c>
      <c r="FS39">
        <v>16</v>
      </c>
      <c r="FT39">
        <v>4</v>
      </c>
      <c r="FU39">
        <v>2</v>
      </c>
      <c r="FV39">
        <v>1</v>
      </c>
      <c r="FW39">
        <v>1</v>
      </c>
      <c r="FX39">
        <v>0</v>
      </c>
      <c r="FY39">
        <v>0</v>
      </c>
      <c r="FZ39">
        <v>1</v>
      </c>
      <c r="GA39">
        <v>0</v>
      </c>
      <c r="GB39">
        <v>1</v>
      </c>
      <c r="GC39">
        <v>1</v>
      </c>
      <c r="GD39">
        <v>0</v>
      </c>
      <c r="GE39">
        <v>0</v>
      </c>
      <c r="GF39">
        <v>0</v>
      </c>
      <c r="GG39">
        <v>21</v>
      </c>
      <c r="GH39">
        <v>0</v>
      </c>
      <c r="GI39">
        <v>0</v>
      </c>
      <c r="GJ39">
        <v>0</v>
      </c>
      <c r="GK39">
        <v>2</v>
      </c>
      <c r="GL39">
        <v>2</v>
      </c>
      <c r="GM39">
        <v>0</v>
      </c>
      <c r="GN39">
        <v>52</v>
      </c>
      <c r="GO39">
        <v>41</v>
      </c>
      <c r="GP39">
        <v>25</v>
      </c>
      <c r="GQ39">
        <v>5</v>
      </c>
      <c r="GR39">
        <v>1</v>
      </c>
      <c r="GS39">
        <v>2</v>
      </c>
      <c r="GT39">
        <v>0</v>
      </c>
      <c r="GU39">
        <v>1</v>
      </c>
      <c r="GV39">
        <v>1</v>
      </c>
      <c r="GW39">
        <v>0</v>
      </c>
      <c r="GX39">
        <v>0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3</v>
      </c>
      <c r="HG39">
        <v>1</v>
      </c>
      <c r="HH39">
        <v>1</v>
      </c>
      <c r="HI39">
        <v>0</v>
      </c>
      <c r="HJ39">
        <v>41</v>
      </c>
      <c r="HK39">
        <v>1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1</v>
      </c>
      <c r="HZ39">
        <v>0</v>
      </c>
      <c r="IA39">
        <v>0</v>
      </c>
      <c r="IB39">
        <v>0</v>
      </c>
      <c r="IC39">
        <v>1</v>
      </c>
    </row>
    <row r="40" spans="1:237">
      <c r="A40" t="s">
        <v>1094</v>
      </c>
      <c r="B40" t="s">
        <v>1091</v>
      </c>
      <c r="C40" t="str">
        <f>"220404"</f>
        <v>220404</v>
      </c>
      <c r="D40" t="s">
        <v>1093</v>
      </c>
      <c r="E40">
        <v>12</v>
      </c>
      <c r="F40">
        <v>1031</v>
      </c>
      <c r="G40">
        <v>796</v>
      </c>
      <c r="H40">
        <v>257</v>
      </c>
      <c r="I40">
        <v>539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539</v>
      </c>
      <c r="T40">
        <v>0</v>
      </c>
      <c r="U40">
        <v>0</v>
      </c>
      <c r="V40">
        <v>539</v>
      </c>
      <c r="W40">
        <v>17</v>
      </c>
      <c r="X40">
        <v>16</v>
      </c>
      <c r="Y40">
        <v>1</v>
      </c>
      <c r="Z40">
        <v>0</v>
      </c>
      <c r="AA40">
        <v>522</v>
      </c>
      <c r="AB40">
        <v>129</v>
      </c>
      <c r="AC40">
        <v>30</v>
      </c>
      <c r="AD40">
        <v>18</v>
      </c>
      <c r="AE40">
        <v>38</v>
      </c>
      <c r="AF40">
        <v>5</v>
      </c>
      <c r="AG40">
        <v>1</v>
      </c>
      <c r="AH40">
        <v>10</v>
      </c>
      <c r="AI40">
        <v>3</v>
      </c>
      <c r="AJ40">
        <v>0</v>
      </c>
      <c r="AK40">
        <v>4</v>
      </c>
      <c r="AL40">
        <v>2</v>
      </c>
      <c r="AM40">
        <v>1</v>
      </c>
      <c r="AN40">
        <v>3</v>
      </c>
      <c r="AO40">
        <v>0</v>
      </c>
      <c r="AP40">
        <v>2</v>
      </c>
      <c r="AQ40">
        <v>1</v>
      </c>
      <c r="AR40">
        <v>2</v>
      </c>
      <c r="AS40">
        <v>2</v>
      </c>
      <c r="AT40">
        <v>0</v>
      </c>
      <c r="AU40">
        <v>2</v>
      </c>
      <c r="AV40">
        <v>0</v>
      </c>
      <c r="AW40">
        <v>2</v>
      </c>
      <c r="AX40">
        <v>1</v>
      </c>
      <c r="AY40">
        <v>0</v>
      </c>
      <c r="AZ40">
        <v>2</v>
      </c>
      <c r="BA40">
        <v>129</v>
      </c>
      <c r="BB40">
        <v>198</v>
      </c>
      <c r="BC40">
        <v>37</v>
      </c>
      <c r="BD40">
        <v>17</v>
      </c>
      <c r="BE40">
        <v>27</v>
      </c>
      <c r="BF40">
        <v>3</v>
      </c>
      <c r="BG40">
        <v>8</v>
      </c>
      <c r="BH40">
        <v>11</v>
      </c>
      <c r="BI40">
        <v>0</v>
      </c>
      <c r="BJ40">
        <v>3</v>
      </c>
      <c r="BK40">
        <v>10</v>
      </c>
      <c r="BL40">
        <v>6</v>
      </c>
      <c r="BM40">
        <v>2</v>
      </c>
      <c r="BN40">
        <v>61</v>
      </c>
      <c r="BO40">
        <v>0</v>
      </c>
      <c r="BP40">
        <v>2</v>
      </c>
      <c r="BQ40">
        <v>2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2</v>
      </c>
      <c r="BZ40">
        <v>4</v>
      </c>
      <c r="CA40">
        <v>198</v>
      </c>
      <c r="CB40">
        <v>16</v>
      </c>
      <c r="CC40">
        <v>4</v>
      </c>
      <c r="CD40">
        <v>5</v>
      </c>
      <c r="CE40">
        <v>0</v>
      </c>
      <c r="CF40">
        <v>1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16</v>
      </c>
      <c r="CS40">
        <v>13</v>
      </c>
      <c r="CT40">
        <v>4</v>
      </c>
      <c r="CU40">
        <v>3</v>
      </c>
      <c r="CV40">
        <v>0</v>
      </c>
      <c r="CW40">
        <v>0</v>
      </c>
      <c r="CX40">
        <v>2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13</v>
      </c>
      <c r="DS40">
        <v>17</v>
      </c>
      <c r="DT40">
        <v>1</v>
      </c>
      <c r="DU40">
        <v>1</v>
      </c>
      <c r="DV40">
        <v>9</v>
      </c>
      <c r="DW40">
        <v>3</v>
      </c>
      <c r="DX40">
        <v>0</v>
      </c>
      <c r="DY40">
        <v>0</v>
      </c>
      <c r="DZ40">
        <v>1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17</v>
      </c>
      <c r="ES40">
        <v>20</v>
      </c>
      <c r="ET40">
        <v>10</v>
      </c>
      <c r="EU40">
        <v>2</v>
      </c>
      <c r="EV40">
        <v>0</v>
      </c>
      <c r="EW40">
        <v>2</v>
      </c>
      <c r="EX40">
        <v>2</v>
      </c>
      <c r="EY40">
        <v>1</v>
      </c>
      <c r="EZ40">
        <v>0</v>
      </c>
      <c r="FA40">
        <v>0</v>
      </c>
      <c r="FB40">
        <v>3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20</v>
      </c>
      <c r="FR40">
        <v>79</v>
      </c>
      <c r="FS40">
        <v>2</v>
      </c>
      <c r="FT40">
        <v>2</v>
      </c>
      <c r="FU40">
        <v>1</v>
      </c>
      <c r="FV40">
        <v>0</v>
      </c>
      <c r="FW40">
        <v>0</v>
      </c>
      <c r="FX40">
        <v>1</v>
      </c>
      <c r="FY40">
        <v>2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68</v>
      </c>
      <c r="GH40">
        <v>1</v>
      </c>
      <c r="GI40">
        <v>0</v>
      </c>
      <c r="GJ40">
        <v>0</v>
      </c>
      <c r="GK40">
        <v>0</v>
      </c>
      <c r="GL40">
        <v>1</v>
      </c>
      <c r="GM40">
        <v>1</v>
      </c>
      <c r="GN40">
        <v>79</v>
      </c>
      <c r="GO40">
        <v>49</v>
      </c>
      <c r="GP40">
        <v>27</v>
      </c>
      <c r="GQ40">
        <v>4</v>
      </c>
      <c r="GR40">
        <v>2</v>
      </c>
      <c r="GS40">
        <v>2</v>
      </c>
      <c r="GT40">
        <v>0</v>
      </c>
      <c r="GU40">
        <v>1</v>
      </c>
      <c r="GV40">
        <v>0</v>
      </c>
      <c r="GW40">
        <v>0</v>
      </c>
      <c r="GX40">
        <v>0</v>
      </c>
      <c r="GY40">
        <v>2</v>
      </c>
      <c r="GZ40">
        <v>1</v>
      </c>
      <c r="HA40">
        <v>0</v>
      </c>
      <c r="HB40">
        <v>2</v>
      </c>
      <c r="HC40">
        <v>0</v>
      </c>
      <c r="HD40">
        <v>1</v>
      </c>
      <c r="HE40">
        <v>5</v>
      </c>
      <c r="HF40">
        <v>0</v>
      </c>
      <c r="HG40">
        <v>0</v>
      </c>
      <c r="HH40">
        <v>0</v>
      </c>
      <c r="HI40">
        <v>2</v>
      </c>
      <c r="HJ40">
        <v>49</v>
      </c>
      <c r="HK40">
        <v>1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</row>
    <row r="41" spans="1:237">
      <c r="A41" t="s">
        <v>1092</v>
      </c>
      <c r="B41" t="s">
        <v>1091</v>
      </c>
      <c r="C41" t="str">
        <f>"220404"</f>
        <v>220404</v>
      </c>
      <c r="D41" t="s">
        <v>471</v>
      </c>
      <c r="E41">
        <v>13</v>
      </c>
      <c r="F41">
        <v>1247</v>
      </c>
      <c r="G41">
        <v>951</v>
      </c>
      <c r="H41">
        <v>438</v>
      </c>
      <c r="I41">
        <v>513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513</v>
      </c>
      <c r="T41">
        <v>0</v>
      </c>
      <c r="U41">
        <v>0</v>
      </c>
      <c r="V41">
        <v>513</v>
      </c>
      <c r="W41">
        <v>18</v>
      </c>
      <c r="X41">
        <v>15</v>
      </c>
      <c r="Y41">
        <v>3</v>
      </c>
      <c r="Z41">
        <v>0</v>
      </c>
      <c r="AA41">
        <v>495</v>
      </c>
      <c r="AB41">
        <v>135</v>
      </c>
      <c r="AC41">
        <v>31</v>
      </c>
      <c r="AD41">
        <v>14</v>
      </c>
      <c r="AE41">
        <v>26</v>
      </c>
      <c r="AF41">
        <v>9</v>
      </c>
      <c r="AG41">
        <v>2</v>
      </c>
      <c r="AH41">
        <v>1</v>
      </c>
      <c r="AI41">
        <v>3</v>
      </c>
      <c r="AJ41">
        <v>2</v>
      </c>
      <c r="AK41">
        <v>22</v>
      </c>
      <c r="AL41">
        <v>3</v>
      </c>
      <c r="AM41">
        <v>0</v>
      </c>
      <c r="AN41">
        <v>4</v>
      </c>
      <c r="AO41">
        <v>1</v>
      </c>
      <c r="AP41">
        <v>2</v>
      </c>
      <c r="AQ41">
        <v>0</v>
      </c>
      <c r="AR41">
        <v>4</v>
      </c>
      <c r="AS41">
        <v>2</v>
      </c>
      <c r="AT41">
        <v>0</v>
      </c>
      <c r="AU41">
        <v>1</v>
      </c>
      <c r="AV41">
        <v>0</v>
      </c>
      <c r="AW41">
        <v>1</v>
      </c>
      <c r="AX41">
        <v>1</v>
      </c>
      <c r="AY41">
        <v>0</v>
      </c>
      <c r="AZ41">
        <v>6</v>
      </c>
      <c r="BA41">
        <v>135</v>
      </c>
      <c r="BB41">
        <v>159</v>
      </c>
      <c r="BC41">
        <v>41</v>
      </c>
      <c r="BD41">
        <v>4</v>
      </c>
      <c r="BE41">
        <v>25</v>
      </c>
      <c r="BF41">
        <v>2</v>
      </c>
      <c r="BG41">
        <v>4</v>
      </c>
      <c r="BH41">
        <v>17</v>
      </c>
      <c r="BI41">
        <v>0</v>
      </c>
      <c r="BJ41">
        <v>2</v>
      </c>
      <c r="BK41">
        <v>5</v>
      </c>
      <c r="BL41">
        <v>7</v>
      </c>
      <c r="BM41">
        <v>7</v>
      </c>
      <c r="BN41">
        <v>33</v>
      </c>
      <c r="BO41">
        <v>1</v>
      </c>
      <c r="BP41">
        <v>1</v>
      </c>
      <c r="BQ41">
        <v>0</v>
      </c>
      <c r="BR41">
        <v>0</v>
      </c>
      <c r="BS41">
        <v>3</v>
      </c>
      <c r="BT41">
        <v>0</v>
      </c>
      <c r="BU41">
        <v>1</v>
      </c>
      <c r="BV41">
        <v>1</v>
      </c>
      <c r="BW41">
        <v>3</v>
      </c>
      <c r="BX41">
        <v>1</v>
      </c>
      <c r="BY41">
        <v>0</v>
      </c>
      <c r="BZ41">
        <v>1</v>
      </c>
      <c r="CA41">
        <v>159</v>
      </c>
      <c r="CB41">
        <v>19</v>
      </c>
      <c r="CC41">
        <v>6</v>
      </c>
      <c r="CD41">
        <v>1</v>
      </c>
      <c r="CE41">
        <v>0</v>
      </c>
      <c r="CF41">
        <v>0</v>
      </c>
      <c r="CG41">
        <v>5</v>
      </c>
      <c r="CH41">
        <v>2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19</v>
      </c>
      <c r="CS41">
        <v>31</v>
      </c>
      <c r="CT41">
        <v>18</v>
      </c>
      <c r="CU41">
        <v>1</v>
      </c>
      <c r="CV41">
        <v>0</v>
      </c>
      <c r="CW41">
        <v>1</v>
      </c>
      <c r="CX41">
        <v>0</v>
      </c>
      <c r="CY41">
        <v>3</v>
      </c>
      <c r="CZ41">
        <v>1</v>
      </c>
      <c r="DA41">
        <v>0</v>
      </c>
      <c r="DB41">
        <v>0</v>
      </c>
      <c r="DC41">
        <v>1</v>
      </c>
      <c r="DD41">
        <v>0</v>
      </c>
      <c r="DE41">
        <v>1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31</v>
      </c>
      <c r="DS41">
        <v>61</v>
      </c>
      <c r="DT41">
        <v>7</v>
      </c>
      <c r="DU41">
        <v>1</v>
      </c>
      <c r="DV41">
        <v>50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61</v>
      </c>
      <c r="ES41">
        <v>21</v>
      </c>
      <c r="ET41">
        <v>14</v>
      </c>
      <c r="EU41">
        <v>1</v>
      </c>
      <c r="EV41">
        <v>0</v>
      </c>
      <c r="EW41">
        <v>1</v>
      </c>
      <c r="EX41">
        <v>0</v>
      </c>
      <c r="EY41">
        <v>1</v>
      </c>
      <c r="EZ41">
        <v>0</v>
      </c>
      <c r="FA41">
        <v>0</v>
      </c>
      <c r="FB41">
        <v>2</v>
      </c>
      <c r="FC41">
        <v>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21</v>
      </c>
      <c r="FR41">
        <v>40</v>
      </c>
      <c r="FS41">
        <v>5</v>
      </c>
      <c r="FT41">
        <v>5</v>
      </c>
      <c r="FU41">
        <v>0</v>
      </c>
      <c r="FV41">
        <v>2</v>
      </c>
      <c r="FW41">
        <v>6</v>
      </c>
      <c r="FX41">
        <v>0</v>
      </c>
      <c r="FY41">
        <v>1</v>
      </c>
      <c r="FZ41">
        <v>0</v>
      </c>
      <c r="GA41">
        <v>1</v>
      </c>
      <c r="GB41">
        <v>0</v>
      </c>
      <c r="GC41">
        <v>3</v>
      </c>
      <c r="GD41">
        <v>0</v>
      </c>
      <c r="GE41">
        <v>0</v>
      </c>
      <c r="GF41">
        <v>0</v>
      </c>
      <c r="GG41">
        <v>8</v>
      </c>
      <c r="GH41">
        <v>4</v>
      </c>
      <c r="GI41">
        <v>0</v>
      </c>
      <c r="GJ41">
        <v>0</v>
      </c>
      <c r="GK41">
        <v>2</v>
      </c>
      <c r="GL41">
        <v>2</v>
      </c>
      <c r="GM41">
        <v>1</v>
      </c>
      <c r="GN41">
        <v>40</v>
      </c>
      <c r="GO41">
        <v>24</v>
      </c>
      <c r="GP41">
        <v>11</v>
      </c>
      <c r="GQ41">
        <v>3</v>
      </c>
      <c r="GR41">
        <v>1</v>
      </c>
      <c r="GS41">
        <v>2</v>
      </c>
      <c r="GT41">
        <v>0</v>
      </c>
      <c r="GU41">
        <v>1</v>
      </c>
      <c r="GV41">
        <v>0</v>
      </c>
      <c r="GW41">
        <v>0</v>
      </c>
      <c r="GX41">
        <v>1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1</v>
      </c>
      <c r="HE41">
        <v>1</v>
      </c>
      <c r="HF41">
        <v>2</v>
      </c>
      <c r="HG41">
        <v>0</v>
      </c>
      <c r="HH41">
        <v>0</v>
      </c>
      <c r="HI41">
        <v>0</v>
      </c>
      <c r="HJ41">
        <v>24</v>
      </c>
      <c r="HK41">
        <v>5</v>
      </c>
      <c r="HL41">
        <v>4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1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5</v>
      </c>
    </row>
    <row r="42" spans="1:237">
      <c r="A42" t="s">
        <v>1090</v>
      </c>
      <c r="B42" t="s">
        <v>1086</v>
      </c>
      <c r="C42" t="str">
        <f>"220405"</f>
        <v>220405</v>
      </c>
      <c r="D42" t="s">
        <v>1089</v>
      </c>
      <c r="E42">
        <v>1</v>
      </c>
      <c r="F42">
        <v>1113</v>
      </c>
      <c r="G42">
        <v>848</v>
      </c>
      <c r="H42">
        <v>342</v>
      </c>
      <c r="I42">
        <v>506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506</v>
      </c>
      <c r="T42">
        <v>0</v>
      </c>
      <c r="U42">
        <v>0</v>
      </c>
      <c r="V42">
        <v>506</v>
      </c>
      <c r="W42">
        <v>22</v>
      </c>
      <c r="X42">
        <v>14</v>
      </c>
      <c r="Y42">
        <v>8</v>
      </c>
      <c r="Z42">
        <v>0</v>
      </c>
      <c r="AA42">
        <v>484</v>
      </c>
      <c r="AB42">
        <v>150</v>
      </c>
      <c r="AC42">
        <v>28</v>
      </c>
      <c r="AD42">
        <v>19</v>
      </c>
      <c r="AE42">
        <v>39</v>
      </c>
      <c r="AF42">
        <v>7</v>
      </c>
      <c r="AG42">
        <v>7</v>
      </c>
      <c r="AH42">
        <v>6</v>
      </c>
      <c r="AI42">
        <v>0</v>
      </c>
      <c r="AJ42">
        <v>0</v>
      </c>
      <c r="AK42">
        <v>10</v>
      </c>
      <c r="AL42">
        <v>1</v>
      </c>
      <c r="AM42">
        <v>1</v>
      </c>
      <c r="AN42">
        <v>6</v>
      </c>
      <c r="AO42">
        <v>2</v>
      </c>
      <c r="AP42">
        <v>2</v>
      </c>
      <c r="AQ42">
        <v>1</v>
      </c>
      <c r="AR42">
        <v>5</v>
      </c>
      <c r="AS42">
        <v>0</v>
      </c>
      <c r="AT42">
        <v>0</v>
      </c>
      <c r="AU42">
        <v>2</v>
      </c>
      <c r="AV42">
        <v>1</v>
      </c>
      <c r="AW42">
        <v>4</v>
      </c>
      <c r="AX42">
        <v>0</v>
      </c>
      <c r="AY42">
        <v>0</v>
      </c>
      <c r="AZ42">
        <v>9</v>
      </c>
      <c r="BA42">
        <v>150</v>
      </c>
      <c r="BB42">
        <v>192</v>
      </c>
      <c r="BC42">
        <v>52</v>
      </c>
      <c r="BD42">
        <v>12</v>
      </c>
      <c r="BE42">
        <v>13</v>
      </c>
      <c r="BF42">
        <v>31</v>
      </c>
      <c r="BG42">
        <v>10</v>
      </c>
      <c r="BH42">
        <v>18</v>
      </c>
      <c r="BI42">
        <v>1</v>
      </c>
      <c r="BJ42">
        <v>5</v>
      </c>
      <c r="BK42">
        <v>13</v>
      </c>
      <c r="BL42">
        <v>9</v>
      </c>
      <c r="BM42">
        <v>1</v>
      </c>
      <c r="BN42">
        <v>8</v>
      </c>
      <c r="BO42">
        <v>2</v>
      </c>
      <c r="BP42">
        <v>3</v>
      </c>
      <c r="BQ42">
        <v>0</v>
      </c>
      <c r="BR42">
        <v>0</v>
      </c>
      <c r="BS42">
        <v>5</v>
      </c>
      <c r="BT42">
        <v>1</v>
      </c>
      <c r="BU42">
        <v>0</v>
      </c>
      <c r="BV42">
        <v>2</v>
      </c>
      <c r="BW42">
        <v>2</v>
      </c>
      <c r="BX42">
        <v>0</v>
      </c>
      <c r="BY42">
        <v>0</v>
      </c>
      <c r="BZ42">
        <v>4</v>
      </c>
      <c r="CA42">
        <v>192</v>
      </c>
      <c r="CB42">
        <v>19</v>
      </c>
      <c r="CC42">
        <v>12</v>
      </c>
      <c r="CD42">
        <v>2</v>
      </c>
      <c r="CE42">
        <v>1</v>
      </c>
      <c r="CF42">
        <v>0</v>
      </c>
      <c r="CG42">
        <v>2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19</v>
      </c>
      <c r="CS42">
        <v>17</v>
      </c>
      <c r="CT42">
        <v>8</v>
      </c>
      <c r="CU42">
        <v>1</v>
      </c>
      <c r="CV42">
        <v>4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17</v>
      </c>
      <c r="DS42">
        <v>26</v>
      </c>
      <c r="DT42">
        <v>7</v>
      </c>
      <c r="DU42">
        <v>0</v>
      </c>
      <c r="DV42">
        <v>5</v>
      </c>
      <c r="DW42">
        <v>0</v>
      </c>
      <c r="DX42">
        <v>0</v>
      </c>
      <c r="DY42">
        <v>2</v>
      </c>
      <c r="DZ42">
        <v>0</v>
      </c>
      <c r="EA42">
        <v>1</v>
      </c>
      <c r="EB42">
        <v>1</v>
      </c>
      <c r="EC42">
        <v>1</v>
      </c>
      <c r="ED42">
        <v>0</v>
      </c>
      <c r="EE42">
        <v>2</v>
      </c>
      <c r="EF42">
        <v>1</v>
      </c>
      <c r="EG42">
        <v>1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4</v>
      </c>
      <c r="ER42">
        <v>26</v>
      </c>
      <c r="ES42">
        <v>12</v>
      </c>
      <c r="ET42">
        <v>5</v>
      </c>
      <c r="EU42">
        <v>1</v>
      </c>
      <c r="EV42">
        <v>3</v>
      </c>
      <c r="EW42">
        <v>1</v>
      </c>
      <c r="EX42">
        <v>0</v>
      </c>
      <c r="EY42">
        <v>0</v>
      </c>
      <c r="EZ42">
        <v>0</v>
      </c>
      <c r="FA42">
        <v>0</v>
      </c>
      <c r="FB42">
        <v>2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12</v>
      </c>
      <c r="FR42">
        <v>26</v>
      </c>
      <c r="FS42">
        <v>7</v>
      </c>
      <c r="FT42">
        <v>6</v>
      </c>
      <c r="FU42">
        <v>3</v>
      </c>
      <c r="FV42">
        <v>1</v>
      </c>
      <c r="FW42">
        <v>2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3</v>
      </c>
      <c r="GI42">
        <v>0</v>
      </c>
      <c r="GJ42">
        <v>0</v>
      </c>
      <c r="GK42">
        <v>1</v>
      </c>
      <c r="GL42">
        <v>0</v>
      </c>
      <c r="GM42">
        <v>1</v>
      </c>
      <c r="GN42">
        <v>26</v>
      </c>
      <c r="GO42">
        <v>35</v>
      </c>
      <c r="GP42">
        <v>20</v>
      </c>
      <c r="GQ42">
        <v>1</v>
      </c>
      <c r="GR42">
        <v>0</v>
      </c>
      <c r="GS42">
        <v>0</v>
      </c>
      <c r="GT42">
        <v>1</v>
      </c>
      <c r="GU42">
        <v>2</v>
      </c>
      <c r="GV42">
        <v>3</v>
      </c>
      <c r="GW42">
        <v>0</v>
      </c>
      <c r="GX42">
        <v>0</v>
      </c>
      <c r="GY42">
        <v>1</v>
      </c>
      <c r="GZ42">
        <v>1</v>
      </c>
      <c r="HA42">
        <v>0</v>
      </c>
      <c r="HB42">
        <v>0</v>
      </c>
      <c r="HC42">
        <v>0</v>
      </c>
      <c r="HD42">
        <v>0</v>
      </c>
      <c r="HE42">
        <v>3</v>
      </c>
      <c r="HF42">
        <v>1</v>
      </c>
      <c r="HG42">
        <v>0</v>
      </c>
      <c r="HH42">
        <v>0</v>
      </c>
      <c r="HI42">
        <v>2</v>
      </c>
      <c r="HJ42">
        <v>35</v>
      </c>
      <c r="HK42">
        <v>7</v>
      </c>
      <c r="HL42">
        <v>4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1</v>
      </c>
      <c r="HS42">
        <v>0</v>
      </c>
      <c r="HT42">
        <v>0</v>
      </c>
      <c r="HU42">
        <v>1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7</v>
      </c>
    </row>
    <row r="43" spans="1:237">
      <c r="A43" t="s">
        <v>1088</v>
      </c>
      <c r="B43" t="s">
        <v>1086</v>
      </c>
      <c r="C43" t="str">
        <f>"220405"</f>
        <v>220405</v>
      </c>
      <c r="D43" t="s">
        <v>517</v>
      </c>
      <c r="E43">
        <v>2</v>
      </c>
      <c r="F43">
        <v>2155</v>
      </c>
      <c r="G43">
        <v>1620</v>
      </c>
      <c r="H43">
        <v>687</v>
      </c>
      <c r="I43">
        <v>933</v>
      </c>
      <c r="J43">
        <v>0</v>
      </c>
      <c r="K43">
        <v>17</v>
      </c>
      <c r="L43">
        <v>10</v>
      </c>
      <c r="M43">
        <v>8</v>
      </c>
      <c r="N43">
        <v>0</v>
      </c>
      <c r="O43">
        <v>0</v>
      </c>
      <c r="P43">
        <v>0</v>
      </c>
      <c r="Q43">
        <v>0</v>
      </c>
      <c r="R43">
        <v>8</v>
      </c>
      <c r="S43">
        <v>941</v>
      </c>
      <c r="T43">
        <v>8</v>
      </c>
      <c r="U43">
        <v>0</v>
      </c>
      <c r="V43">
        <v>941</v>
      </c>
      <c r="W43">
        <v>55</v>
      </c>
      <c r="X43">
        <v>26</v>
      </c>
      <c r="Y43">
        <v>8</v>
      </c>
      <c r="Z43">
        <v>0</v>
      </c>
      <c r="AA43">
        <v>886</v>
      </c>
      <c r="AB43">
        <v>251</v>
      </c>
      <c r="AC43">
        <v>67</v>
      </c>
      <c r="AD43">
        <v>13</v>
      </c>
      <c r="AE43">
        <v>61</v>
      </c>
      <c r="AF43">
        <v>23</v>
      </c>
      <c r="AG43">
        <v>3</v>
      </c>
      <c r="AH43">
        <v>11</v>
      </c>
      <c r="AI43">
        <v>4</v>
      </c>
      <c r="AJ43">
        <v>0</v>
      </c>
      <c r="AK43">
        <v>23</v>
      </c>
      <c r="AL43">
        <v>4</v>
      </c>
      <c r="AM43">
        <v>0</v>
      </c>
      <c r="AN43">
        <v>6</v>
      </c>
      <c r="AO43">
        <v>0</v>
      </c>
      <c r="AP43">
        <v>9</v>
      </c>
      <c r="AQ43">
        <v>0</v>
      </c>
      <c r="AR43">
        <v>7</v>
      </c>
      <c r="AS43">
        <v>0</v>
      </c>
      <c r="AT43">
        <v>0</v>
      </c>
      <c r="AU43">
        <v>1</v>
      </c>
      <c r="AV43">
        <v>1</v>
      </c>
      <c r="AW43">
        <v>3</v>
      </c>
      <c r="AX43">
        <v>3</v>
      </c>
      <c r="AY43">
        <v>0</v>
      </c>
      <c r="AZ43">
        <v>12</v>
      </c>
      <c r="BA43">
        <v>251</v>
      </c>
      <c r="BB43">
        <v>348</v>
      </c>
      <c r="BC43">
        <v>50</v>
      </c>
      <c r="BD43">
        <v>16</v>
      </c>
      <c r="BE43">
        <v>32</v>
      </c>
      <c r="BF43">
        <v>136</v>
      </c>
      <c r="BG43">
        <v>15</v>
      </c>
      <c r="BH43">
        <v>25</v>
      </c>
      <c r="BI43">
        <v>0</v>
      </c>
      <c r="BJ43">
        <v>7</v>
      </c>
      <c r="BK43">
        <v>13</v>
      </c>
      <c r="BL43">
        <v>11</v>
      </c>
      <c r="BM43">
        <v>6</v>
      </c>
      <c r="BN43">
        <v>12</v>
      </c>
      <c r="BO43">
        <v>3</v>
      </c>
      <c r="BP43">
        <v>3</v>
      </c>
      <c r="BQ43">
        <v>1</v>
      </c>
      <c r="BR43">
        <v>2</v>
      </c>
      <c r="BS43">
        <v>1</v>
      </c>
      <c r="BT43">
        <v>0</v>
      </c>
      <c r="BU43">
        <v>2</v>
      </c>
      <c r="BV43">
        <v>0</v>
      </c>
      <c r="BW43">
        <v>4</v>
      </c>
      <c r="BX43">
        <v>3</v>
      </c>
      <c r="BY43">
        <v>0</v>
      </c>
      <c r="BZ43">
        <v>6</v>
      </c>
      <c r="CA43">
        <v>348</v>
      </c>
      <c r="CB43">
        <v>36</v>
      </c>
      <c r="CC43">
        <v>17</v>
      </c>
      <c r="CD43">
        <v>3</v>
      </c>
      <c r="CE43">
        <v>1</v>
      </c>
      <c r="CF43">
        <v>2</v>
      </c>
      <c r="CG43">
        <v>3</v>
      </c>
      <c r="CH43">
        <v>2</v>
      </c>
      <c r="CI43">
        <v>0</v>
      </c>
      <c r="CJ43">
        <v>0</v>
      </c>
      <c r="CK43">
        <v>1</v>
      </c>
      <c r="CL43">
        <v>2</v>
      </c>
      <c r="CM43">
        <v>0</v>
      </c>
      <c r="CN43">
        <v>0</v>
      </c>
      <c r="CO43">
        <v>0</v>
      </c>
      <c r="CP43">
        <v>0</v>
      </c>
      <c r="CQ43">
        <v>5</v>
      </c>
      <c r="CR43">
        <v>36</v>
      </c>
      <c r="CS43">
        <v>39</v>
      </c>
      <c r="CT43">
        <v>11</v>
      </c>
      <c r="CU43">
        <v>4</v>
      </c>
      <c r="CV43">
        <v>3</v>
      </c>
      <c r="CW43">
        <v>1</v>
      </c>
      <c r="CX43">
        <v>2</v>
      </c>
      <c r="CY43">
        <v>0</v>
      </c>
      <c r="CZ43">
        <v>1</v>
      </c>
      <c r="DA43">
        <v>1</v>
      </c>
      <c r="DB43">
        <v>2</v>
      </c>
      <c r="DC43">
        <v>1</v>
      </c>
      <c r="DD43">
        <v>0</v>
      </c>
      <c r="DE43">
        <v>1</v>
      </c>
      <c r="DF43">
        <v>1</v>
      </c>
      <c r="DG43">
        <v>0</v>
      </c>
      <c r="DH43">
        <v>0</v>
      </c>
      <c r="DI43">
        <v>0</v>
      </c>
      <c r="DJ43">
        <v>1</v>
      </c>
      <c r="DK43">
        <v>5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5</v>
      </c>
      <c r="DR43">
        <v>39</v>
      </c>
      <c r="DS43">
        <v>32</v>
      </c>
      <c r="DT43">
        <v>9</v>
      </c>
      <c r="DU43">
        <v>1</v>
      </c>
      <c r="DV43">
        <v>9</v>
      </c>
      <c r="DW43">
        <v>3</v>
      </c>
      <c r="DX43">
        <v>1</v>
      </c>
      <c r="DY43">
        <v>1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3</v>
      </c>
      <c r="ER43">
        <v>32</v>
      </c>
      <c r="ES43">
        <v>39</v>
      </c>
      <c r="ET43">
        <v>17</v>
      </c>
      <c r="EU43">
        <v>7</v>
      </c>
      <c r="EV43">
        <v>3</v>
      </c>
      <c r="EW43">
        <v>6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1</v>
      </c>
      <c r="FF43">
        <v>0</v>
      </c>
      <c r="FG43">
        <v>2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39</v>
      </c>
      <c r="FR43">
        <v>70</v>
      </c>
      <c r="FS43">
        <v>26</v>
      </c>
      <c r="FT43">
        <v>10</v>
      </c>
      <c r="FU43">
        <v>6</v>
      </c>
      <c r="FV43">
        <v>1</v>
      </c>
      <c r="FW43">
        <v>7</v>
      </c>
      <c r="FX43">
        <v>0</v>
      </c>
      <c r="FY43">
        <v>2</v>
      </c>
      <c r="FZ43">
        <v>1</v>
      </c>
      <c r="GA43">
        <v>1</v>
      </c>
      <c r="GB43">
        <v>2</v>
      </c>
      <c r="GC43">
        <v>3</v>
      </c>
      <c r="GD43">
        <v>1</v>
      </c>
      <c r="GE43">
        <v>0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0</v>
      </c>
      <c r="GL43">
        <v>1</v>
      </c>
      <c r="GM43">
        <v>4</v>
      </c>
      <c r="GN43">
        <v>70</v>
      </c>
      <c r="GO43">
        <v>65</v>
      </c>
      <c r="GP43">
        <v>38</v>
      </c>
      <c r="GQ43">
        <v>8</v>
      </c>
      <c r="GR43">
        <v>1</v>
      </c>
      <c r="GS43">
        <v>2</v>
      </c>
      <c r="GT43">
        <v>3</v>
      </c>
      <c r="GU43">
        <v>0</v>
      </c>
      <c r="GV43">
        <v>0</v>
      </c>
      <c r="GW43">
        <v>2</v>
      </c>
      <c r="GX43">
        <v>0</v>
      </c>
      <c r="GY43">
        <v>2</v>
      </c>
      <c r="GZ43">
        <v>0</v>
      </c>
      <c r="HA43">
        <v>0</v>
      </c>
      <c r="HB43">
        <v>2</v>
      </c>
      <c r="HC43">
        <v>1</v>
      </c>
      <c r="HD43">
        <v>2</v>
      </c>
      <c r="HE43">
        <v>3</v>
      </c>
      <c r="HF43">
        <v>0</v>
      </c>
      <c r="HG43">
        <v>0</v>
      </c>
      <c r="HH43">
        <v>0</v>
      </c>
      <c r="HI43">
        <v>1</v>
      </c>
      <c r="HJ43">
        <v>65</v>
      </c>
      <c r="HK43">
        <v>6</v>
      </c>
      <c r="HL43">
        <v>2</v>
      </c>
      <c r="HM43">
        <v>1</v>
      </c>
      <c r="HN43">
        <v>1</v>
      </c>
      <c r="HO43">
        <v>0</v>
      </c>
      <c r="HP43">
        <v>1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0</v>
      </c>
      <c r="IC43">
        <v>6</v>
      </c>
    </row>
    <row r="44" spans="1:237">
      <c r="A44" t="s">
        <v>1087</v>
      </c>
      <c r="B44" t="s">
        <v>1086</v>
      </c>
      <c r="C44" t="str">
        <f>"220405"</f>
        <v>220405</v>
      </c>
      <c r="D44" t="s">
        <v>1085</v>
      </c>
      <c r="E44">
        <v>3</v>
      </c>
      <c r="F44">
        <v>1176</v>
      </c>
      <c r="G44">
        <v>891</v>
      </c>
      <c r="H44">
        <v>416</v>
      </c>
      <c r="I44">
        <v>475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475</v>
      </c>
      <c r="T44">
        <v>0</v>
      </c>
      <c r="U44">
        <v>0</v>
      </c>
      <c r="V44">
        <v>475</v>
      </c>
      <c r="W44">
        <v>22</v>
      </c>
      <c r="X44">
        <v>18</v>
      </c>
      <c r="Y44">
        <v>4</v>
      </c>
      <c r="Z44">
        <v>0</v>
      </c>
      <c r="AA44">
        <v>453</v>
      </c>
      <c r="AB44">
        <v>172</v>
      </c>
      <c r="AC44">
        <v>48</v>
      </c>
      <c r="AD44">
        <v>6</v>
      </c>
      <c r="AE44">
        <v>51</v>
      </c>
      <c r="AF44">
        <v>10</v>
      </c>
      <c r="AG44">
        <v>5</v>
      </c>
      <c r="AH44">
        <v>5</v>
      </c>
      <c r="AI44">
        <v>3</v>
      </c>
      <c r="AJ44">
        <v>0</v>
      </c>
      <c r="AK44">
        <v>7</v>
      </c>
      <c r="AL44">
        <v>4</v>
      </c>
      <c r="AM44">
        <v>0</v>
      </c>
      <c r="AN44">
        <v>6</v>
      </c>
      <c r="AO44">
        <v>1</v>
      </c>
      <c r="AP44">
        <v>5</v>
      </c>
      <c r="AQ44">
        <v>1</v>
      </c>
      <c r="AR44">
        <v>7</v>
      </c>
      <c r="AS44">
        <v>0</v>
      </c>
      <c r="AT44">
        <v>0</v>
      </c>
      <c r="AU44">
        <v>1</v>
      </c>
      <c r="AV44">
        <v>1</v>
      </c>
      <c r="AW44">
        <v>2</v>
      </c>
      <c r="AX44">
        <v>1</v>
      </c>
      <c r="AY44">
        <v>3</v>
      </c>
      <c r="AZ44">
        <v>5</v>
      </c>
      <c r="BA44">
        <v>172</v>
      </c>
      <c r="BB44">
        <v>146</v>
      </c>
      <c r="BC44">
        <v>29</v>
      </c>
      <c r="BD44">
        <v>6</v>
      </c>
      <c r="BE44">
        <v>14</v>
      </c>
      <c r="BF44">
        <v>36</v>
      </c>
      <c r="BG44">
        <v>0</v>
      </c>
      <c r="BH44">
        <v>8</v>
      </c>
      <c r="BI44">
        <v>1</v>
      </c>
      <c r="BJ44">
        <v>1</v>
      </c>
      <c r="BK44">
        <v>13</v>
      </c>
      <c r="BL44">
        <v>4</v>
      </c>
      <c r="BM44">
        <v>7</v>
      </c>
      <c r="BN44">
        <v>11</v>
      </c>
      <c r="BO44">
        <v>0</v>
      </c>
      <c r="BP44">
        <v>3</v>
      </c>
      <c r="BQ44">
        <v>0</v>
      </c>
      <c r="BR44">
        <v>1</v>
      </c>
      <c r="BS44">
        <v>0</v>
      </c>
      <c r="BT44">
        <v>1</v>
      </c>
      <c r="BU44">
        <v>2</v>
      </c>
      <c r="BV44">
        <v>1</v>
      </c>
      <c r="BW44">
        <v>2</v>
      </c>
      <c r="BX44">
        <v>1</v>
      </c>
      <c r="BY44">
        <v>2</v>
      </c>
      <c r="BZ44">
        <v>3</v>
      </c>
      <c r="CA44">
        <v>146</v>
      </c>
      <c r="CB44">
        <v>13</v>
      </c>
      <c r="CC44">
        <v>6</v>
      </c>
      <c r="CD44">
        <v>0</v>
      </c>
      <c r="CE44">
        <v>2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1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13</v>
      </c>
      <c r="CS44">
        <v>9</v>
      </c>
      <c r="CT44">
        <v>4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9</v>
      </c>
      <c r="DS44">
        <v>24</v>
      </c>
      <c r="DT44">
        <v>4</v>
      </c>
      <c r="DU44">
        <v>2</v>
      </c>
      <c r="DV44">
        <v>7</v>
      </c>
      <c r="DW44">
        <v>2</v>
      </c>
      <c r="DX44">
        <v>0</v>
      </c>
      <c r="DY44">
        <v>0</v>
      </c>
      <c r="DZ44">
        <v>1</v>
      </c>
      <c r="EA44">
        <v>3</v>
      </c>
      <c r="EB44">
        <v>2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2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24</v>
      </c>
      <c r="ES44">
        <v>18</v>
      </c>
      <c r="ET44">
        <v>7</v>
      </c>
      <c r="EU44">
        <v>2</v>
      </c>
      <c r="EV44">
        <v>2</v>
      </c>
      <c r="EW44">
        <v>1</v>
      </c>
      <c r="EX44">
        <v>0</v>
      </c>
      <c r="EY44">
        <v>0</v>
      </c>
      <c r="EZ44">
        <v>1</v>
      </c>
      <c r="FA44">
        <v>0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2</v>
      </c>
      <c r="FQ44">
        <v>18</v>
      </c>
      <c r="FR44">
        <v>52</v>
      </c>
      <c r="FS44">
        <v>13</v>
      </c>
      <c r="FT44">
        <v>10</v>
      </c>
      <c r="FU44">
        <v>1</v>
      </c>
      <c r="FV44">
        <v>2</v>
      </c>
      <c r="FW44">
        <v>3</v>
      </c>
      <c r="FX44">
        <v>0</v>
      </c>
      <c r="FY44">
        <v>3</v>
      </c>
      <c r="FZ44">
        <v>0</v>
      </c>
      <c r="GA44">
        <v>2</v>
      </c>
      <c r="GB44">
        <v>1</v>
      </c>
      <c r="GC44">
        <v>2</v>
      </c>
      <c r="GD44">
        <v>1</v>
      </c>
      <c r="GE44">
        <v>0</v>
      </c>
      <c r="GF44">
        <v>0</v>
      </c>
      <c r="GG44">
        <v>2</v>
      </c>
      <c r="GH44">
        <v>0</v>
      </c>
      <c r="GI44">
        <v>3</v>
      </c>
      <c r="GJ44">
        <v>1</v>
      </c>
      <c r="GK44">
        <v>2</v>
      </c>
      <c r="GL44">
        <v>2</v>
      </c>
      <c r="GM44">
        <v>4</v>
      </c>
      <c r="GN44">
        <v>52</v>
      </c>
      <c r="GO44">
        <v>17</v>
      </c>
      <c r="GP44">
        <v>10</v>
      </c>
      <c r="GQ44">
        <v>3</v>
      </c>
      <c r="GR44">
        <v>0</v>
      </c>
      <c r="GS44">
        <v>0</v>
      </c>
      <c r="GT44">
        <v>1</v>
      </c>
      <c r="GU44">
        <v>0</v>
      </c>
      <c r="GV44">
        <v>1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1</v>
      </c>
      <c r="HG44">
        <v>0</v>
      </c>
      <c r="HH44">
        <v>0</v>
      </c>
      <c r="HI44">
        <v>0</v>
      </c>
      <c r="HJ44">
        <v>17</v>
      </c>
      <c r="HK44">
        <v>2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1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2</v>
      </c>
    </row>
    <row r="45" spans="1:237">
      <c r="A45" t="s">
        <v>1084</v>
      </c>
      <c r="B45" t="s">
        <v>1071</v>
      </c>
      <c r="C45" t="str">
        <f>"220406"</f>
        <v>220406</v>
      </c>
      <c r="D45" t="s">
        <v>1083</v>
      </c>
      <c r="E45">
        <v>1</v>
      </c>
      <c r="F45">
        <v>1330</v>
      </c>
      <c r="G45">
        <v>1015</v>
      </c>
      <c r="H45">
        <v>392</v>
      </c>
      <c r="I45">
        <v>623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623</v>
      </c>
      <c r="T45">
        <v>0</v>
      </c>
      <c r="U45">
        <v>0</v>
      </c>
      <c r="V45">
        <v>623</v>
      </c>
      <c r="W45">
        <v>28</v>
      </c>
      <c r="X45">
        <v>17</v>
      </c>
      <c r="Y45">
        <v>11</v>
      </c>
      <c r="Z45">
        <v>0</v>
      </c>
      <c r="AA45">
        <v>595</v>
      </c>
      <c r="AB45">
        <v>198</v>
      </c>
      <c r="AC45">
        <v>60</v>
      </c>
      <c r="AD45">
        <v>18</v>
      </c>
      <c r="AE45">
        <v>51</v>
      </c>
      <c r="AF45">
        <v>4</v>
      </c>
      <c r="AG45">
        <v>3</v>
      </c>
      <c r="AH45">
        <v>6</v>
      </c>
      <c r="AI45">
        <v>5</v>
      </c>
      <c r="AJ45">
        <v>4</v>
      </c>
      <c r="AK45">
        <v>16</v>
      </c>
      <c r="AL45">
        <v>3</v>
      </c>
      <c r="AM45">
        <v>1</v>
      </c>
      <c r="AN45">
        <v>1</v>
      </c>
      <c r="AO45">
        <v>1</v>
      </c>
      <c r="AP45">
        <v>5</v>
      </c>
      <c r="AQ45">
        <v>1</v>
      </c>
      <c r="AR45">
        <v>5</v>
      </c>
      <c r="AS45">
        <v>1</v>
      </c>
      <c r="AT45">
        <v>0</v>
      </c>
      <c r="AU45">
        <v>1</v>
      </c>
      <c r="AV45">
        <v>2</v>
      </c>
      <c r="AW45">
        <v>0</v>
      </c>
      <c r="AX45">
        <v>1</v>
      </c>
      <c r="AY45">
        <v>2</v>
      </c>
      <c r="AZ45">
        <v>7</v>
      </c>
      <c r="BA45">
        <v>198</v>
      </c>
      <c r="BB45">
        <v>192</v>
      </c>
      <c r="BC45">
        <v>36</v>
      </c>
      <c r="BD45">
        <v>25</v>
      </c>
      <c r="BE45">
        <v>17</v>
      </c>
      <c r="BF45">
        <v>19</v>
      </c>
      <c r="BG45">
        <v>1</v>
      </c>
      <c r="BH45">
        <v>13</v>
      </c>
      <c r="BI45">
        <v>0</v>
      </c>
      <c r="BJ45">
        <v>5</v>
      </c>
      <c r="BK45">
        <v>12</v>
      </c>
      <c r="BL45">
        <v>4</v>
      </c>
      <c r="BM45">
        <v>5</v>
      </c>
      <c r="BN45">
        <v>30</v>
      </c>
      <c r="BO45">
        <v>0</v>
      </c>
      <c r="BP45">
        <v>8</v>
      </c>
      <c r="BQ45">
        <v>2</v>
      </c>
      <c r="BR45">
        <v>1</v>
      </c>
      <c r="BS45">
        <v>1</v>
      </c>
      <c r="BT45">
        <v>3</v>
      </c>
      <c r="BU45">
        <v>1</v>
      </c>
      <c r="BV45">
        <v>1</v>
      </c>
      <c r="BW45">
        <v>1</v>
      </c>
      <c r="BX45">
        <v>3</v>
      </c>
      <c r="BY45">
        <v>2</v>
      </c>
      <c r="BZ45">
        <v>2</v>
      </c>
      <c r="CA45">
        <v>192</v>
      </c>
      <c r="CB45">
        <v>14</v>
      </c>
      <c r="CC45">
        <v>7</v>
      </c>
      <c r="CD45">
        <v>0</v>
      </c>
      <c r="CE45">
        <v>0</v>
      </c>
      <c r="CF45">
        <v>0</v>
      </c>
      <c r="CG45">
        <v>4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1</v>
      </c>
      <c r="CQ45">
        <v>0</v>
      </c>
      <c r="CR45">
        <v>14</v>
      </c>
      <c r="CS45">
        <v>26</v>
      </c>
      <c r="CT45">
        <v>11</v>
      </c>
      <c r="CU45">
        <v>1</v>
      </c>
      <c r="CV45">
        <v>1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2</v>
      </c>
      <c r="DC45">
        <v>1</v>
      </c>
      <c r="DD45">
        <v>0</v>
      </c>
      <c r="DE45">
        <v>1</v>
      </c>
      <c r="DF45">
        <v>1</v>
      </c>
      <c r="DG45">
        <v>0</v>
      </c>
      <c r="DH45">
        <v>4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</v>
      </c>
      <c r="DO45">
        <v>0</v>
      </c>
      <c r="DP45">
        <v>0</v>
      </c>
      <c r="DQ45">
        <v>1</v>
      </c>
      <c r="DR45">
        <v>26</v>
      </c>
      <c r="DS45">
        <v>28</v>
      </c>
      <c r="DT45">
        <v>1</v>
      </c>
      <c r="DU45">
        <v>0</v>
      </c>
      <c r="DV45">
        <v>19</v>
      </c>
      <c r="DW45">
        <v>2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4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28</v>
      </c>
      <c r="ES45">
        <v>54</v>
      </c>
      <c r="ET45">
        <v>29</v>
      </c>
      <c r="EU45">
        <v>10</v>
      </c>
      <c r="EV45">
        <v>1</v>
      </c>
      <c r="EW45">
        <v>3</v>
      </c>
      <c r="EX45">
        <v>1</v>
      </c>
      <c r="EY45">
        <v>0</v>
      </c>
      <c r="EZ45">
        <v>1</v>
      </c>
      <c r="FA45">
        <v>1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2</v>
      </c>
      <c r="FP45">
        <v>4</v>
      </c>
      <c r="FQ45">
        <v>54</v>
      </c>
      <c r="FR45">
        <v>33</v>
      </c>
      <c r="FS45">
        <v>12</v>
      </c>
      <c r="FT45">
        <v>2</v>
      </c>
      <c r="FU45">
        <v>0</v>
      </c>
      <c r="FV45">
        <v>0</v>
      </c>
      <c r="FW45">
        <v>3</v>
      </c>
      <c r="FX45">
        <v>0</v>
      </c>
      <c r="FY45">
        <v>0</v>
      </c>
      <c r="FZ45">
        <v>0</v>
      </c>
      <c r="GA45">
        <v>3</v>
      </c>
      <c r="GB45">
        <v>2</v>
      </c>
      <c r="GC45">
        <v>0</v>
      </c>
      <c r="GD45">
        <v>2</v>
      </c>
      <c r="GE45">
        <v>1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1</v>
      </c>
      <c r="GL45">
        <v>2</v>
      </c>
      <c r="GM45">
        <v>4</v>
      </c>
      <c r="GN45">
        <v>33</v>
      </c>
      <c r="GO45">
        <v>48</v>
      </c>
      <c r="GP45">
        <v>26</v>
      </c>
      <c r="GQ45">
        <v>4</v>
      </c>
      <c r="GR45">
        <v>3</v>
      </c>
      <c r="GS45">
        <v>5</v>
      </c>
      <c r="GT45">
        <v>1</v>
      </c>
      <c r="GU45">
        <v>1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0</v>
      </c>
      <c r="HB45">
        <v>3</v>
      </c>
      <c r="HC45">
        <v>3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48</v>
      </c>
      <c r="HK45">
        <v>2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1</v>
      </c>
      <c r="IB45">
        <v>0</v>
      </c>
      <c r="IC45">
        <v>2</v>
      </c>
    </row>
    <row r="46" spans="1:237">
      <c r="A46" t="s">
        <v>1082</v>
      </c>
      <c r="B46" t="s">
        <v>1071</v>
      </c>
      <c r="C46" t="str">
        <f>"220406"</f>
        <v>220406</v>
      </c>
      <c r="D46" t="s">
        <v>1081</v>
      </c>
      <c r="E46">
        <v>2</v>
      </c>
      <c r="F46">
        <v>1183</v>
      </c>
      <c r="G46">
        <v>897</v>
      </c>
      <c r="H46">
        <v>324</v>
      </c>
      <c r="I46">
        <v>573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573</v>
      </c>
      <c r="T46">
        <v>0</v>
      </c>
      <c r="U46">
        <v>0</v>
      </c>
      <c r="V46">
        <v>573</v>
      </c>
      <c r="W46">
        <v>7</v>
      </c>
      <c r="X46">
        <v>3</v>
      </c>
      <c r="Y46">
        <v>4</v>
      </c>
      <c r="Z46">
        <v>0</v>
      </c>
      <c r="AA46">
        <v>566</v>
      </c>
      <c r="AB46">
        <v>203</v>
      </c>
      <c r="AC46">
        <v>69</v>
      </c>
      <c r="AD46">
        <v>8</v>
      </c>
      <c r="AE46">
        <v>45</v>
      </c>
      <c r="AF46">
        <v>14</v>
      </c>
      <c r="AG46">
        <v>1</v>
      </c>
      <c r="AH46">
        <v>2</v>
      </c>
      <c r="AI46">
        <v>1</v>
      </c>
      <c r="AJ46">
        <v>0</v>
      </c>
      <c r="AK46">
        <v>20</v>
      </c>
      <c r="AL46">
        <v>1</v>
      </c>
      <c r="AM46">
        <v>2</v>
      </c>
      <c r="AN46">
        <v>2</v>
      </c>
      <c r="AO46">
        <v>0</v>
      </c>
      <c r="AP46">
        <v>8</v>
      </c>
      <c r="AQ46">
        <v>0</v>
      </c>
      <c r="AR46">
        <v>6</v>
      </c>
      <c r="AS46">
        <v>4</v>
      </c>
      <c r="AT46">
        <v>0</v>
      </c>
      <c r="AU46">
        <v>1</v>
      </c>
      <c r="AV46">
        <v>3</v>
      </c>
      <c r="AW46">
        <v>4</v>
      </c>
      <c r="AX46">
        <v>6</v>
      </c>
      <c r="AY46">
        <v>0</v>
      </c>
      <c r="AZ46">
        <v>6</v>
      </c>
      <c r="BA46">
        <v>203</v>
      </c>
      <c r="BB46">
        <v>179</v>
      </c>
      <c r="BC46">
        <v>29</v>
      </c>
      <c r="BD46">
        <v>14</v>
      </c>
      <c r="BE46">
        <v>17</v>
      </c>
      <c r="BF46">
        <v>30</v>
      </c>
      <c r="BG46">
        <v>3</v>
      </c>
      <c r="BH46">
        <v>4</v>
      </c>
      <c r="BI46">
        <v>1</v>
      </c>
      <c r="BJ46">
        <v>1</v>
      </c>
      <c r="BK46">
        <v>9</v>
      </c>
      <c r="BL46">
        <v>18</v>
      </c>
      <c r="BM46">
        <v>10</v>
      </c>
      <c r="BN46">
        <v>26</v>
      </c>
      <c r="BO46">
        <v>0</v>
      </c>
      <c r="BP46">
        <v>0</v>
      </c>
      <c r="BQ46">
        <v>5</v>
      </c>
      <c r="BR46">
        <v>0</v>
      </c>
      <c r="BS46">
        <v>4</v>
      </c>
      <c r="BT46">
        <v>2</v>
      </c>
      <c r="BU46">
        <v>0</v>
      </c>
      <c r="BV46">
        <v>0</v>
      </c>
      <c r="BW46">
        <v>2</v>
      </c>
      <c r="BX46">
        <v>2</v>
      </c>
      <c r="BY46">
        <v>0</v>
      </c>
      <c r="BZ46">
        <v>2</v>
      </c>
      <c r="CA46">
        <v>179</v>
      </c>
      <c r="CB46">
        <v>10</v>
      </c>
      <c r="CC46">
        <v>2</v>
      </c>
      <c r="CD46">
        <v>1</v>
      </c>
      <c r="CE46">
        <v>0</v>
      </c>
      <c r="CF46">
        <v>0</v>
      </c>
      <c r="CG46">
        <v>2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10</v>
      </c>
      <c r="CS46">
        <v>38</v>
      </c>
      <c r="CT46">
        <v>15</v>
      </c>
      <c r="CU46">
        <v>5</v>
      </c>
      <c r="CV46">
        <v>4</v>
      </c>
      <c r="CW46">
        <v>0</v>
      </c>
      <c r="CX46">
        <v>2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1</v>
      </c>
      <c r="DF46">
        <v>0</v>
      </c>
      <c r="DG46">
        <v>0</v>
      </c>
      <c r="DH46">
        <v>1</v>
      </c>
      <c r="DI46">
        <v>1</v>
      </c>
      <c r="DJ46">
        <v>0</v>
      </c>
      <c r="DK46">
        <v>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5</v>
      </c>
      <c r="DR46">
        <v>38</v>
      </c>
      <c r="DS46">
        <v>27</v>
      </c>
      <c r="DT46">
        <v>4</v>
      </c>
      <c r="DU46">
        <v>0</v>
      </c>
      <c r="DV46">
        <v>19</v>
      </c>
      <c r="DW46">
        <v>0</v>
      </c>
      <c r="DX46">
        <v>1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27</v>
      </c>
      <c r="ES46">
        <v>22</v>
      </c>
      <c r="ET46">
        <v>13</v>
      </c>
      <c r="EU46">
        <v>1</v>
      </c>
      <c r="EV46">
        <v>2</v>
      </c>
      <c r="EW46">
        <v>3</v>
      </c>
      <c r="EX46">
        <v>0</v>
      </c>
      <c r="EY46">
        <v>0</v>
      </c>
      <c r="EZ46">
        <v>0</v>
      </c>
      <c r="FA46">
        <v>0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0</v>
      </c>
      <c r="FO46">
        <v>1</v>
      </c>
      <c r="FP46">
        <v>0</v>
      </c>
      <c r="FQ46">
        <v>22</v>
      </c>
      <c r="FR46">
        <v>36</v>
      </c>
      <c r="FS46">
        <v>12</v>
      </c>
      <c r="FT46">
        <v>9</v>
      </c>
      <c r="FU46">
        <v>0</v>
      </c>
      <c r="FV46">
        <v>0</v>
      </c>
      <c r="FW46">
        <v>4</v>
      </c>
      <c r="FX46">
        <v>0</v>
      </c>
      <c r="FY46">
        <v>1</v>
      </c>
      <c r="FZ46">
        <v>1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3</v>
      </c>
      <c r="GH46">
        <v>0</v>
      </c>
      <c r="GI46">
        <v>0</v>
      </c>
      <c r="GJ46">
        <v>0</v>
      </c>
      <c r="GK46">
        <v>1</v>
      </c>
      <c r="GL46">
        <v>4</v>
      </c>
      <c r="GM46">
        <v>0</v>
      </c>
      <c r="GN46">
        <v>36</v>
      </c>
      <c r="GO46">
        <v>50</v>
      </c>
      <c r="GP46">
        <v>26</v>
      </c>
      <c r="GQ46">
        <v>8</v>
      </c>
      <c r="GR46">
        <v>0</v>
      </c>
      <c r="GS46">
        <v>4</v>
      </c>
      <c r="GT46">
        <v>1</v>
      </c>
      <c r="GU46">
        <v>1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1</v>
      </c>
      <c r="HC46">
        <v>1</v>
      </c>
      <c r="HD46">
        <v>0</v>
      </c>
      <c r="HE46">
        <v>2</v>
      </c>
      <c r="HF46">
        <v>1</v>
      </c>
      <c r="HG46">
        <v>1</v>
      </c>
      <c r="HH46">
        <v>1</v>
      </c>
      <c r="HI46">
        <v>2</v>
      </c>
      <c r="HJ46">
        <v>50</v>
      </c>
      <c r="HK46">
        <v>1</v>
      </c>
      <c r="HL46">
        <v>0</v>
      </c>
      <c r="HM46">
        <v>0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1</v>
      </c>
    </row>
    <row r="47" spans="1:237">
      <c r="A47" t="s">
        <v>1080</v>
      </c>
      <c r="B47" t="s">
        <v>1071</v>
      </c>
      <c r="C47" t="str">
        <f>"220406"</f>
        <v>220406</v>
      </c>
      <c r="D47" t="s">
        <v>1079</v>
      </c>
      <c r="E47">
        <v>3</v>
      </c>
      <c r="F47">
        <v>1085</v>
      </c>
      <c r="G47">
        <v>815</v>
      </c>
      <c r="H47">
        <v>312</v>
      </c>
      <c r="I47">
        <v>503</v>
      </c>
      <c r="J47">
        <v>0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503</v>
      </c>
      <c r="T47">
        <v>0</v>
      </c>
      <c r="U47">
        <v>0</v>
      </c>
      <c r="V47">
        <v>503</v>
      </c>
      <c r="W47">
        <v>22</v>
      </c>
      <c r="X47">
        <v>17</v>
      </c>
      <c r="Y47">
        <v>5</v>
      </c>
      <c r="Z47">
        <v>0</v>
      </c>
      <c r="AA47">
        <v>481</v>
      </c>
      <c r="AB47">
        <v>147</v>
      </c>
      <c r="AC47">
        <v>32</v>
      </c>
      <c r="AD47">
        <v>23</v>
      </c>
      <c r="AE47">
        <v>38</v>
      </c>
      <c r="AF47">
        <v>2</v>
      </c>
      <c r="AG47">
        <v>2</v>
      </c>
      <c r="AH47">
        <v>1</v>
      </c>
      <c r="AI47">
        <v>4</v>
      </c>
      <c r="AJ47">
        <v>3</v>
      </c>
      <c r="AK47">
        <v>20</v>
      </c>
      <c r="AL47">
        <v>0</v>
      </c>
      <c r="AM47">
        <v>1</v>
      </c>
      <c r="AN47">
        <v>1</v>
      </c>
      <c r="AO47">
        <v>0</v>
      </c>
      <c r="AP47">
        <v>4</v>
      </c>
      <c r="AQ47">
        <v>0</v>
      </c>
      <c r="AR47">
        <v>5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1</v>
      </c>
      <c r="AZ47">
        <v>7</v>
      </c>
      <c r="BA47">
        <v>147</v>
      </c>
      <c r="BB47">
        <v>150</v>
      </c>
      <c r="BC47">
        <v>24</v>
      </c>
      <c r="BD47">
        <v>6</v>
      </c>
      <c r="BE47">
        <v>27</v>
      </c>
      <c r="BF47">
        <v>8</v>
      </c>
      <c r="BG47">
        <v>2</v>
      </c>
      <c r="BH47">
        <v>14</v>
      </c>
      <c r="BI47">
        <v>0</v>
      </c>
      <c r="BJ47">
        <v>2</v>
      </c>
      <c r="BK47">
        <v>12</v>
      </c>
      <c r="BL47">
        <v>6</v>
      </c>
      <c r="BM47">
        <v>6</v>
      </c>
      <c r="BN47">
        <v>30</v>
      </c>
      <c r="BO47">
        <v>1</v>
      </c>
      <c r="BP47">
        <v>2</v>
      </c>
      <c r="BQ47">
        <v>2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1</v>
      </c>
      <c r="BY47">
        <v>1</v>
      </c>
      <c r="BZ47">
        <v>2</v>
      </c>
      <c r="CA47">
        <v>150</v>
      </c>
      <c r="CB47">
        <v>21</v>
      </c>
      <c r="CC47">
        <v>8</v>
      </c>
      <c r="CD47">
        <v>1</v>
      </c>
      <c r="CE47">
        <v>6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0</v>
      </c>
      <c r="CQ47">
        <v>2</v>
      </c>
      <c r="CR47">
        <v>21</v>
      </c>
      <c r="CS47">
        <v>37</v>
      </c>
      <c r="CT47">
        <v>16</v>
      </c>
      <c r="CU47">
        <v>4</v>
      </c>
      <c r="CV47">
        <v>3</v>
      </c>
      <c r="CW47">
        <v>4</v>
      </c>
      <c r="CX47">
        <v>2</v>
      </c>
      <c r="CY47">
        <v>1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2</v>
      </c>
      <c r="DP47">
        <v>0</v>
      </c>
      <c r="DQ47">
        <v>0</v>
      </c>
      <c r="DR47">
        <v>37</v>
      </c>
      <c r="DS47">
        <v>26</v>
      </c>
      <c r="DT47">
        <v>1</v>
      </c>
      <c r="DU47">
        <v>2</v>
      </c>
      <c r="DV47">
        <v>18</v>
      </c>
      <c r="DW47">
        <v>0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0</v>
      </c>
      <c r="EQ47">
        <v>0</v>
      </c>
      <c r="ER47">
        <v>26</v>
      </c>
      <c r="ES47">
        <v>14</v>
      </c>
      <c r="ET47">
        <v>4</v>
      </c>
      <c r="EU47">
        <v>3</v>
      </c>
      <c r="EV47">
        <v>2</v>
      </c>
      <c r="EW47">
        <v>3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14</v>
      </c>
      <c r="FR47">
        <v>52</v>
      </c>
      <c r="FS47">
        <v>17</v>
      </c>
      <c r="FT47">
        <v>3</v>
      </c>
      <c r="FU47">
        <v>5</v>
      </c>
      <c r="FV47">
        <v>1</v>
      </c>
      <c r="FW47">
        <v>2</v>
      </c>
      <c r="FX47">
        <v>0</v>
      </c>
      <c r="FY47">
        <v>2</v>
      </c>
      <c r="FZ47">
        <v>1</v>
      </c>
      <c r="GA47">
        <v>3</v>
      </c>
      <c r="GB47">
        <v>0</v>
      </c>
      <c r="GC47">
        <v>2</v>
      </c>
      <c r="GD47">
        <v>0</v>
      </c>
      <c r="GE47">
        <v>1</v>
      </c>
      <c r="GF47">
        <v>0</v>
      </c>
      <c r="GG47">
        <v>4</v>
      </c>
      <c r="GH47">
        <v>2</v>
      </c>
      <c r="GI47">
        <v>0</v>
      </c>
      <c r="GJ47">
        <v>1</v>
      </c>
      <c r="GK47">
        <v>0</v>
      </c>
      <c r="GL47">
        <v>3</v>
      </c>
      <c r="GM47">
        <v>5</v>
      </c>
      <c r="GN47">
        <v>52</v>
      </c>
      <c r="GO47">
        <v>32</v>
      </c>
      <c r="GP47">
        <v>14</v>
      </c>
      <c r="GQ47">
        <v>6</v>
      </c>
      <c r="GR47">
        <v>1</v>
      </c>
      <c r="GS47">
        <v>1</v>
      </c>
      <c r="GT47">
        <v>0</v>
      </c>
      <c r="GU47">
        <v>1</v>
      </c>
      <c r="GV47">
        <v>1</v>
      </c>
      <c r="GW47">
        <v>0</v>
      </c>
      <c r="GX47">
        <v>0</v>
      </c>
      <c r="GY47">
        <v>1</v>
      </c>
      <c r="GZ47">
        <v>0</v>
      </c>
      <c r="HA47">
        <v>2</v>
      </c>
      <c r="HB47">
        <v>3</v>
      </c>
      <c r="HC47">
        <v>0</v>
      </c>
      <c r="HD47">
        <v>0</v>
      </c>
      <c r="HE47">
        <v>1</v>
      </c>
      <c r="HF47">
        <v>0</v>
      </c>
      <c r="HG47">
        <v>0</v>
      </c>
      <c r="HH47">
        <v>0</v>
      </c>
      <c r="HI47">
        <v>1</v>
      </c>
      <c r="HJ47">
        <v>32</v>
      </c>
      <c r="HK47">
        <v>2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1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1</v>
      </c>
      <c r="IC47">
        <v>2</v>
      </c>
    </row>
    <row r="48" spans="1:237">
      <c r="A48" t="s">
        <v>1078</v>
      </c>
      <c r="B48" t="s">
        <v>1071</v>
      </c>
      <c r="C48" t="str">
        <f>"220406"</f>
        <v>220406</v>
      </c>
      <c r="D48" t="s">
        <v>1077</v>
      </c>
      <c r="E48">
        <v>4</v>
      </c>
      <c r="F48">
        <v>637</v>
      </c>
      <c r="G48">
        <v>480</v>
      </c>
      <c r="H48">
        <v>255</v>
      </c>
      <c r="I48">
        <v>225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225</v>
      </c>
      <c r="T48">
        <v>0</v>
      </c>
      <c r="U48">
        <v>0</v>
      </c>
      <c r="V48">
        <v>225</v>
      </c>
      <c r="W48">
        <v>15</v>
      </c>
      <c r="X48">
        <v>9</v>
      </c>
      <c r="Y48">
        <v>6</v>
      </c>
      <c r="Z48">
        <v>0</v>
      </c>
      <c r="AA48">
        <v>210</v>
      </c>
      <c r="AB48">
        <v>64</v>
      </c>
      <c r="AC48">
        <v>14</v>
      </c>
      <c r="AD48">
        <v>5</v>
      </c>
      <c r="AE48">
        <v>17</v>
      </c>
      <c r="AF48">
        <v>2</v>
      </c>
      <c r="AG48">
        <v>0</v>
      </c>
      <c r="AH48">
        <v>2</v>
      </c>
      <c r="AI48">
        <v>2</v>
      </c>
      <c r="AJ48">
        <v>0</v>
      </c>
      <c r="AK48">
        <v>5</v>
      </c>
      <c r="AL48">
        <v>1</v>
      </c>
      <c r="AM48">
        <v>1</v>
      </c>
      <c r="AN48">
        <v>2</v>
      </c>
      <c r="AO48">
        <v>2</v>
      </c>
      <c r="AP48">
        <v>3</v>
      </c>
      <c r="AQ48">
        <v>0</v>
      </c>
      <c r="AR48">
        <v>2</v>
      </c>
      <c r="AS48">
        <v>0</v>
      </c>
      <c r="AT48">
        <v>2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2</v>
      </c>
      <c r="BA48">
        <v>64</v>
      </c>
      <c r="BB48">
        <v>69</v>
      </c>
      <c r="BC48">
        <v>14</v>
      </c>
      <c r="BD48">
        <v>5</v>
      </c>
      <c r="BE48">
        <v>3</v>
      </c>
      <c r="BF48">
        <v>1</v>
      </c>
      <c r="BG48">
        <v>3</v>
      </c>
      <c r="BH48">
        <v>5</v>
      </c>
      <c r="BI48">
        <v>0</v>
      </c>
      <c r="BJ48">
        <v>1</v>
      </c>
      <c r="BK48">
        <v>4</v>
      </c>
      <c r="BL48">
        <v>3</v>
      </c>
      <c r="BM48">
        <v>2</v>
      </c>
      <c r="BN48">
        <v>17</v>
      </c>
      <c r="BO48">
        <v>0</v>
      </c>
      <c r="BP48">
        <v>0</v>
      </c>
      <c r="BQ48">
        <v>1</v>
      </c>
      <c r="BR48">
        <v>0</v>
      </c>
      <c r="BS48">
        <v>4</v>
      </c>
      <c r="BT48">
        <v>1</v>
      </c>
      <c r="BU48">
        <v>2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69</v>
      </c>
      <c r="CB48">
        <v>9</v>
      </c>
      <c r="CC48">
        <v>1</v>
      </c>
      <c r="CD48">
        <v>1</v>
      </c>
      <c r="CE48">
        <v>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1</v>
      </c>
      <c r="CR48">
        <v>9</v>
      </c>
      <c r="CS48">
        <v>10</v>
      </c>
      <c r="CT48">
        <v>5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10</v>
      </c>
      <c r="DS48">
        <v>16</v>
      </c>
      <c r="DT48">
        <v>1</v>
      </c>
      <c r="DU48">
        <v>0</v>
      </c>
      <c r="DV48">
        <v>11</v>
      </c>
      <c r="DW48">
        <v>1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16</v>
      </c>
      <c r="ES48">
        <v>8</v>
      </c>
      <c r="ET48">
        <v>1</v>
      </c>
      <c r="EU48">
        <v>2</v>
      </c>
      <c r="EV48">
        <v>0</v>
      </c>
      <c r="EW48">
        <v>1</v>
      </c>
      <c r="EX48">
        <v>2</v>
      </c>
      <c r="EY48">
        <v>1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8</v>
      </c>
      <c r="FR48">
        <v>18</v>
      </c>
      <c r="FS48">
        <v>1</v>
      </c>
      <c r="FT48">
        <v>0</v>
      </c>
      <c r="FU48">
        <v>0</v>
      </c>
      <c r="FV48">
        <v>0</v>
      </c>
      <c r="FW48">
        <v>3</v>
      </c>
      <c r="FX48">
        <v>0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1</v>
      </c>
      <c r="GF48">
        <v>0</v>
      </c>
      <c r="GG48">
        <v>1</v>
      </c>
      <c r="GH48">
        <v>1</v>
      </c>
      <c r="GI48">
        <v>0</v>
      </c>
      <c r="GJ48">
        <v>0</v>
      </c>
      <c r="GK48">
        <v>1</v>
      </c>
      <c r="GL48">
        <v>7</v>
      </c>
      <c r="GM48">
        <v>2</v>
      </c>
      <c r="GN48">
        <v>18</v>
      </c>
      <c r="GO48">
        <v>14</v>
      </c>
      <c r="GP48">
        <v>9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1</v>
      </c>
      <c r="HC48">
        <v>0</v>
      </c>
      <c r="HD48">
        <v>3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14</v>
      </c>
      <c r="HK48">
        <v>2</v>
      </c>
      <c r="HL48">
        <v>2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2</v>
      </c>
    </row>
    <row r="49" spans="1:237">
      <c r="A49" t="s">
        <v>1076</v>
      </c>
      <c r="B49" t="s">
        <v>1071</v>
      </c>
      <c r="C49" t="str">
        <f>"220406"</f>
        <v>220406</v>
      </c>
      <c r="D49" t="s">
        <v>1075</v>
      </c>
      <c r="E49">
        <v>5</v>
      </c>
      <c r="F49">
        <v>1209</v>
      </c>
      <c r="G49">
        <v>912</v>
      </c>
      <c r="H49">
        <v>329</v>
      </c>
      <c r="I49">
        <v>583</v>
      </c>
      <c r="J49">
        <v>0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583</v>
      </c>
      <c r="T49">
        <v>0</v>
      </c>
      <c r="U49">
        <v>0</v>
      </c>
      <c r="V49">
        <v>583</v>
      </c>
      <c r="W49">
        <v>22</v>
      </c>
      <c r="X49">
        <v>8</v>
      </c>
      <c r="Y49">
        <v>13</v>
      </c>
      <c r="Z49">
        <v>0</v>
      </c>
      <c r="AA49">
        <v>561</v>
      </c>
      <c r="AB49">
        <v>169</v>
      </c>
      <c r="AC49">
        <v>36</v>
      </c>
      <c r="AD49">
        <v>13</v>
      </c>
      <c r="AE49">
        <v>59</v>
      </c>
      <c r="AF49">
        <v>9</v>
      </c>
      <c r="AG49">
        <v>0</v>
      </c>
      <c r="AH49">
        <v>4</v>
      </c>
      <c r="AI49">
        <v>6</v>
      </c>
      <c r="AJ49">
        <v>1</v>
      </c>
      <c r="AK49">
        <v>21</v>
      </c>
      <c r="AL49">
        <v>1</v>
      </c>
      <c r="AM49">
        <v>1</v>
      </c>
      <c r="AN49">
        <v>2</v>
      </c>
      <c r="AO49">
        <v>3</v>
      </c>
      <c r="AP49">
        <v>3</v>
      </c>
      <c r="AQ49">
        <v>0</v>
      </c>
      <c r="AR49">
        <v>2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4</v>
      </c>
      <c r="BA49">
        <v>169</v>
      </c>
      <c r="BB49">
        <v>180</v>
      </c>
      <c r="BC49">
        <v>39</v>
      </c>
      <c r="BD49">
        <v>29</v>
      </c>
      <c r="BE49">
        <v>25</v>
      </c>
      <c r="BF49">
        <v>3</v>
      </c>
      <c r="BG49">
        <v>3</v>
      </c>
      <c r="BH49">
        <v>13</v>
      </c>
      <c r="BI49">
        <v>0</v>
      </c>
      <c r="BJ49">
        <v>3</v>
      </c>
      <c r="BK49">
        <v>4</v>
      </c>
      <c r="BL49">
        <v>6</v>
      </c>
      <c r="BM49">
        <v>2</v>
      </c>
      <c r="BN49">
        <v>27</v>
      </c>
      <c r="BO49">
        <v>0</v>
      </c>
      <c r="BP49">
        <v>2</v>
      </c>
      <c r="BQ49">
        <v>4</v>
      </c>
      <c r="BR49">
        <v>0</v>
      </c>
      <c r="BS49">
        <v>5</v>
      </c>
      <c r="BT49">
        <v>1</v>
      </c>
      <c r="BU49">
        <v>2</v>
      </c>
      <c r="BV49">
        <v>2</v>
      </c>
      <c r="BW49">
        <v>2</v>
      </c>
      <c r="BX49">
        <v>3</v>
      </c>
      <c r="BY49">
        <v>0</v>
      </c>
      <c r="BZ49">
        <v>5</v>
      </c>
      <c r="CA49">
        <v>180</v>
      </c>
      <c r="CB49">
        <v>28</v>
      </c>
      <c r="CC49">
        <v>9</v>
      </c>
      <c r="CD49">
        <v>2</v>
      </c>
      <c r="CE49">
        <v>3</v>
      </c>
      <c r="CF49">
        <v>2</v>
      </c>
      <c r="CG49">
        <v>3</v>
      </c>
      <c r="CH49">
        <v>1</v>
      </c>
      <c r="CI49">
        <v>2</v>
      </c>
      <c r="CJ49">
        <v>1</v>
      </c>
      <c r="CK49">
        <v>0</v>
      </c>
      <c r="CL49">
        <v>1</v>
      </c>
      <c r="CM49">
        <v>1</v>
      </c>
      <c r="CN49">
        <v>0</v>
      </c>
      <c r="CO49">
        <v>1</v>
      </c>
      <c r="CP49">
        <v>0</v>
      </c>
      <c r="CQ49">
        <v>2</v>
      </c>
      <c r="CR49">
        <v>28</v>
      </c>
      <c r="CS49">
        <v>20</v>
      </c>
      <c r="CT49">
        <v>4</v>
      </c>
      <c r="CU49">
        <v>4</v>
      </c>
      <c r="CV49">
        <v>0</v>
      </c>
      <c r="CW49">
        <v>3</v>
      </c>
      <c r="CX49">
        <v>3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2</v>
      </c>
      <c r="DN49">
        <v>0</v>
      </c>
      <c r="DO49">
        <v>3</v>
      </c>
      <c r="DP49">
        <v>0</v>
      </c>
      <c r="DQ49">
        <v>0</v>
      </c>
      <c r="DR49">
        <v>20</v>
      </c>
      <c r="DS49">
        <v>30</v>
      </c>
      <c r="DT49">
        <v>5</v>
      </c>
      <c r="DU49">
        <v>1</v>
      </c>
      <c r="DV49">
        <v>13</v>
      </c>
      <c r="DW49">
        <v>0</v>
      </c>
      <c r="DX49">
        <v>0</v>
      </c>
      <c r="DY49">
        <v>2</v>
      </c>
      <c r="DZ49">
        <v>0</v>
      </c>
      <c r="EA49">
        <v>0</v>
      </c>
      <c r="EB49">
        <v>2</v>
      </c>
      <c r="EC49">
        <v>1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0</v>
      </c>
      <c r="EK49">
        <v>0</v>
      </c>
      <c r="EL49">
        <v>1</v>
      </c>
      <c r="EM49">
        <v>2</v>
      </c>
      <c r="EN49">
        <v>0</v>
      </c>
      <c r="EO49">
        <v>0</v>
      </c>
      <c r="EP49">
        <v>0</v>
      </c>
      <c r="EQ49">
        <v>1</v>
      </c>
      <c r="ER49">
        <v>30</v>
      </c>
      <c r="ES49">
        <v>31</v>
      </c>
      <c r="ET49">
        <v>18</v>
      </c>
      <c r="EU49">
        <v>3</v>
      </c>
      <c r="EV49">
        <v>4</v>
      </c>
      <c r="EW49">
        <v>0</v>
      </c>
      <c r="EX49">
        <v>1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1</v>
      </c>
      <c r="FF49">
        <v>1</v>
      </c>
      <c r="FG49">
        <v>1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31</v>
      </c>
      <c r="FR49">
        <v>52</v>
      </c>
      <c r="FS49">
        <v>5</v>
      </c>
      <c r="FT49">
        <v>11</v>
      </c>
      <c r="FU49">
        <v>3</v>
      </c>
      <c r="FV49">
        <v>3</v>
      </c>
      <c r="FW49">
        <v>4</v>
      </c>
      <c r="FX49">
        <v>0</v>
      </c>
      <c r="FY49">
        <v>2</v>
      </c>
      <c r="FZ49">
        <v>1</v>
      </c>
      <c r="GA49">
        <v>1</v>
      </c>
      <c r="GB49">
        <v>1</v>
      </c>
      <c r="GC49">
        <v>1</v>
      </c>
      <c r="GD49">
        <v>0</v>
      </c>
      <c r="GE49">
        <v>0</v>
      </c>
      <c r="GF49">
        <v>0</v>
      </c>
      <c r="GG49">
        <v>7</v>
      </c>
      <c r="GH49">
        <v>2</v>
      </c>
      <c r="GI49">
        <v>2</v>
      </c>
      <c r="GJ49">
        <v>1</v>
      </c>
      <c r="GK49">
        <v>0</v>
      </c>
      <c r="GL49">
        <v>6</v>
      </c>
      <c r="GM49">
        <v>2</v>
      </c>
      <c r="GN49">
        <v>52</v>
      </c>
      <c r="GO49">
        <v>48</v>
      </c>
      <c r="GP49">
        <v>29</v>
      </c>
      <c r="GQ49">
        <v>3</v>
      </c>
      <c r="GR49">
        <v>0</v>
      </c>
      <c r="GS49">
        <v>4</v>
      </c>
      <c r="GT49">
        <v>0</v>
      </c>
      <c r="GU49">
        <v>0</v>
      </c>
      <c r="GV49">
        <v>3</v>
      </c>
      <c r="GW49">
        <v>1</v>
      </c>
      <c r="GX49">
        <v>2</v>
      </c>
      <c r="GY49">
        <v>1</v>
      </c>
      <c r="GZ49">
        <v>2</v>
      </c>
      <c r="HA49">
        <v>0</v>
      </c>
      <c r="HB49">
        <v>1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2</v>
      </c>
      <c r="HI49">
        <v>0</v>
      </c>
      <c r="HJ49">
        <v>48</v>
      </c>
      <c r="HK49">
        <v>3</v>
      </c>
      <c r="HL49">
        <v>3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3</v>
      </c>
    </row>
    <row r="50" spans="1:237">
      <c r="A50" t="s">
        <v>1074</v>
      </c>
      <c r="B50" t="s">
        <v>1071</v>
      </c>
      <c r="C50" t="str">
        <f>"220406"</f>
        <v>220406</v>
      </c>
      <c r="D50" t="s">
        <v>1073</v>
      </c>
      <c r="E50">
        <v>6</v>
      </c>
      <c r="F50">
        <v>1013</v>
      </c>
      <c r="G50">
        <v>780</v>
      </c>
      <c r="H50">
        <v>225</v>
      </c>
      <c r="I50">
        <v>555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555</v>
      </c>
      <c r="T50">
        <v>0</v>
      </c>
      <c r="U50">
        <v>0</v>
      </c>
      <c r="V50">
        <v>555</v>
      </c>
      <c r="W50">
        <v>14</v>
      </c>
      <c r="X50">
        <v>8</v>
      </c>
      <c r="Y50">
        <v>4</v>
      </c>
      <c r="Z50">
        <v>0</v>
      </c>
      <c r="AA50">
        <v>541</v>
      </c>
      <c r="AB50">
        <v>135</v>
      </c>
      <c r="AC50">
        <v>42</v>
      </c>
      <c r="AD50">
        <v>15</v>
      </c>
      <c r="AE50">
        <v>33</v>
      </c>
      <c r="AF50">
        <v>4</v>
      </c>
      <c r="AG50">
        <v>1</v>
      </c>
      <c r="AH50">
        <v>3</v>
      </c>
      <c r="AI50">
        <v>3</v>
      </c>
      <c r="AJ50">
        <v>0</v>
      </c>
      <c r="AK50">
        <v>22</v>
      </c>
      <c r="AL50">
        <v>0</v>
      </c>
      <c r="AM50">
        <v>0</v>
      </c>
      <c r="AN50">
        <v>3</v>
      </c>
      <c r="AO50">
        <v>1</v>
      </c>
      <c r="AP50">
        <v>2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1</v>
      </c>
      <c r="AZ50">
        <v>1</v>
      </c>
      <c r="BA50">
        <v>135</v>
      </c>
      <c r="BB50">
        <v>185</v>
      </c>
      <c r="BC50">
        <v>31</v>
      </c>
      <c r="BD50">
        <v>24</v>
      </c>
      <c r="BE50">
        <v>11</v>
      </c>
      <c r="BF50">
        <v>20</v>
      </c>
      <c r="BG50">
        <v>5</v>
      </c>
      <c r="BH50">
        <v>12</v>
      </c>
      <c r="BI50">
        <v>1</v>
      </c>
      <c r="BJ50">
        <v>4</v>
      </c>
      <c r="BK50">
        <v>14</v>
      </c>
      <c r="BL50">
        <v>8</v>
      </c>
      <c r="BM50">
        <v>3</v>
      </c>
      <c r="BN50">
        <v>33</v>
      </c>
      <c r="BO50">
        <v>1</v>
      </c>
      <c r="BP50">
        <v>1</v>
      </c>
      <c r="BQ50">
        <v>1</v>
      </c>
      <c r="BR50">
        <v>2</v>
      </c>
      <c r="BS50">
        <v>6</v>
      </c>
      <c r="BT50">
        <v>0</v>
      </c>
      <c r="BU50">
        <v>1</v>
      </c>
      <c r="BV50">
        <v>0</v>
      </c>
      <c r="BW50">
        <v>0</v>
      </c>
      <c r="BX50">
        <v>2</v>
      </c>
      <c r="BY50">
        <v>1</v>
      </c>
      <c r="BZ50">
        <v>4</v>
      </c>
      <c r="CA50">
        <v>185</v>
      </c>
      <c r="CB50">
        <v>21</v>
      </c>
      <c r="CC50">
        <v>9</v>
      </c>
      <c r="CD50">
        <v>2</v>
      </c>
      <c r="CE50">
        <v>1</v>
      </c>
      <c r="CF50">
        <v>0</v>
      </c>
      <c r="CG50">
        <v>3</v>
      </c>
      <c r="CH50">
        <v>1</v>
      </c>
      <c r="CI50">
        <v>1</v>
      </c>
      <c r="CJ50">
        <v>0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0</v>
      </c>
      <c r="CQ50">
        <v>0</v>
      </c>
      <c r="CR50">
        <v>21</v>
      </c>
      <c r="CS50">
        <v>37</v>
      </c>
      <c r="CT50">
        <v>20</v>
      </c>
      <c r="CU50">
        <v>4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2</v>
      </c>
      <c r="DB50">
        <v>0</v>
      </c>
      <c r="DC50">
        <v>2</v>
      </c>
      <c r="DD50">
        <v>0</v>
      </c>
      <c r="DE50">
        <v>2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2</v>
      </c>
      <c r="DL50">
        <v>0</v>
      </c>
      <c r="DM50">
        <v>0</v>
      </c>
      <c r="DN50">
        <v>1</v>
      </c>
      <c r="DO50">
        <v>0</v>
      </c>
      <c r="DP50">
        <v>1</v>
      </c>
      <c r="DQ50">
        <v>0</v>
      </c>
      <c r="DR50">
        <v>37</v>
      </c>
      <c r="DS50">
        <v>25</v>
      </c>
      <c r="DT50">
        <v>0</v>
      </c>
      <c r="DU50">
        <v>3</v>
      </c>
      <c r="DV50">
        <v>17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25</v>
      </c>
      <c r="ES50">
        <v>27</v>
      </c>
      <c r="ET50">
        <v>15</v>
      </c>
      <c r="EU50">
        <v>0</v>
      </c>
      <c r="EV50">
        <v>3</v>
      </c>
      <c r="EW50">
        <v>2</v>
      </c>
      <c r="EX50">
        <v>2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27</v>
      </c>
      <c r="FR50">
        <v>50</v>
      </c>
      <c r="FS50">
        <v>13</v>
      </c>
      <c r="FT50">
        <v>5</v>
      </c>
      <c r="FU50">
        <v>1</v>
      </c>
      <c r="FV50">
        <v>1</v>
      </c>
      <c r="FW50">
        <v>7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1</v>
      </c>
      <c r="GD50">
        <v>1</v>
      </c>
      <c r="GE50">
        <v>0</v>
      </c>
      <c r="GF50">
        <v>0</v>
      </c>
      <c r="GG50">
        <v>5</v>
      </c>
      <c r="GH50">
        <v>1</v>
      </c>
      <c r="GI50">
        <v>5</v>
      </c>
      <c r="GJ50">
        <v>0</v>
      </c>
      <c r="GK50">
        <v>0</v>
      </c>
      <c r="GL50">
        <v>7</v>
      </c>
      <c r="GM50">
        <v>2</v>
      </c>
      <c r="GN50">
        <v>50</v>
      </c>
      <c r="GO50">
        <v>59</v>
      </c>
      <c r="GP50">
        <v>28</v>
      </c>
      <c r="GQ50">
        <v>12</v>
      </c>
      <c r="GR50">
        <v>1</v>
      </c>
      <c r="GS50">
        <v>0</v>
      </c>
      <c r="GT50">
        <v>2</v>
      </c>
      <c r="GU50">
        <v>1</v>
      </c>
      <c r="GV50">
        <v>3</v>
      </c>
      <c r="GW50">
        <v>1</v>
      </c>
      <c r="GX50">
        <v>0</v>
      </c>
      <c r="GY50">
        <v>1</v>
      </c>
      <c r="GZ50">
        <v>0</v>
      </c>
      <c r="HA50">
        <v>0</v>
      </c>
      <c r="HB50">
        <v>2</v>
      </c>
      <c r="HC50">
        <v>1</v>
      </c>
      <c r="HD50">
        <v>0</v>
      </c>
      <c r="HE50">
        <v>0</v>
      </c>
      <c r="HF50">
        <v>1</v>
      </c>
      <c r="HG50">
        <v>1</v>
      </c>
      <c r="HH50">
        <v>2</v>
      </c>
      <c r="HI50">
        <v>3</v>
      </c>
      <c r="HJ50">
        <v>59</v>
      </c>
      <c r="HK50">
        <v>2</v>
      </c>
      <c r="HL50">
        <v>2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2</v>
      </c>
    </row>
    <row r="51" spans="1:237">
      <c r="A51" t="s">
        <v>1072</v>
      </c>
      <c r="B51" t="s">
        <v>1071</v>
      </c>
      <c r="C51" t="str">
        <f>"220406"</f>
        <v>220406</v>
      </c>
      <c r="D51" t="s">
        <v>1070</v>
      </c>
      <c r="E51">
        <v>7</v>
      </c>
      <c r="F51">
        <v>417</v>
      </c>
      <c r="G51">
        <v>321</v>
      </c>
      <c r="H51">
        <v>131</v>
      </c>
      <c r="I51">
        <v>190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190</v>
      </c>
      <c r="T51">
        <v>0</v>
      </c>
      <c r="U51">
        <v>0</v>
      </c>
      <c r="V51">
        <v>190</v>
      </c>
      <c r="W51">
        <v>5</v>
      </c>
      <c r="X51">
        <v>4</v>
      </c>
      <c r="Y51">
        <v>1</v>
      </c>
      <c r="Z51">
        <v>0</v>
      </c>
      <c r="AA51">
        <v>185</v>
      </c>
      <c r="AB51">
        <v>58</v>
      </c>
      <c r="AC51">
        <v>3</v>
      </c>
      <c r="AD51">
        <v>15</v>
      </c>
      <c r="AE51">
        <v>18</v>
      </c>
      <c r="AF51">
        <v>3</v>
      </c>
      <c r="AG51">
        <v>0</v>
      </c>
      <c r="AH51">
        <v>0</v>
      </c>
      <c r="AI51">
        <v>1</v>
      </c>
      <c r="AJ51">
        <v>1</v>
      </c>
      <c r="AK51">
        <v>7</v>
      </c>
      <c r="AL51">
        <v>0</v>
      </c>
      <c r="AM51">
        <v>0</v>
      </c>
      <c r="AN51">
        <v>4</v>
      </c>
      <c r="AO51">
        <v>0</v>
      </c>
      <c r="AP51">
        <v>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58</v>
      </c>
      <c r="BB51">
        <v>49</v>
      </c>
      <c r="BC51">
        <v>11</v>
      </c>
      <c r="BD51">
        <v>4</v>
      </c>
      <c r="BE51">
        <v>5</v>
      </c>
      <c r="BF51">
        <v>8</v>
      </c>
      <c r="BG51">
        <v>1</v>
      </c>
      <c r="BH51">
        <v>5</v>
      </c>
      <c r="BI51">
        <v>0</v>
      </c>
      <c r="BJ51">
        <v>0</v>
      </c>
      <c r="BK51">
        <v>3</v>
      </c>
      <c r="BL51">
        <v>4</v>
      </c>
      <c r="BM51">
        <v>3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1</v>
      </c>
      <c r="BZ51">
        <v>1</v>
      </c>
      <c r="CA51">
        <v>49</v>
      </c>
      <c r="CB51">
        <v>15</v>
      </c>
      <c r="CC51">
        <v>2</v>
      </c>
      <c r="CD51">
        <v>2</v>
      </c>
      <c r="CE51">
        <v>3</v>
      </c>
      <c r="CF51">
        <v>0</v>
      </c>
      <c r="CG51">
        <v>3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1</v>
      </c>
      <c r="CQ51">
        <v>1</v>
      </c>
      <c r="CR51">
        <v>15</v>
      </c>
      <c r="CS51">
        <v>11</v>
      </c>
      <c r="CT51">
        <v>6</v>
      </c>
      <c r="CU51">
        <v>0</v>
      </c>
      <c r="CV51">
        <v>0</v>
      </c>
      <c r="CW51">
        <v>0</v>
      </c>
      <c r="CX51">
        <v>0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11</v>
      </c>
      <c r="DS51">
        <v>12</v>
      </c>
      <c r="DT51">
        <v>2</v>
      </c>
      <c r="DU51">
        <v>1</v>
      </c>
      <c r="DV51">
        <v>7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12</v>
      </c>
      <c r="ES51">
        <v>5</v>
      </c>
      <c r="ET51">
        <v>3</v>
      </c>
      <c r="EU51">
        <v>1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5</v>
      </c>
      <c r="FR51">
        <v>12</v>
      </c>
      <c r="FS51">
        <v>4</v>
      </c>
      <c r="FT51">
        <v>1</v>
      </c>
      <c r="FU51">
        <v>0</v>
      </c>
      <c r="FV51">
        <v>1</v>
      </c>
      <c r="FW51">
        <v>0</v>
      </c>
      <c r="FX51">
        <v>0</v>
      </c>
      <c r="FY51">
        <v>1</v>
      </c>
      <c r="FZ51">
        <v>2</v>
      </c>
      <c r="GA51">
        <v>0</v>
      </c>
      <c r="GB51">
        <v>0</v>
      </c>
      <c r="GC51">
        <v>0</v>
      </c>
      <c r="GD51">
        <v>1</v>
      </c>
      <c r="GE51">
        <v>0</v>
      </c>
      <c r="GF51">
        <v>0</v>
      </c>
      <c r="GG51">
        <v>1</v>
      </c>
      <c r="GH51">
        <v>0</v>
      </c>
      <c r="GI51">
        <v>0</v>
      </c>
      <c r="GJ51">
        <v>0</v>
      </c>
      <c r="GK51">
        <v>0</v>
      </c>
      <c r="GL51">
        <v>1</v>
      </c>
      <c r="GM51">
        <v>0</v>
      </c>
      <c r="GN51">
        <v>12</v>
      </c>
      <c r="GO51">
        <v>22</v>
      </c>
      <c r="GP51">
        <v>12</v>
      </c>
      <c r="GQ51">
        <v>2</v>
      </c>
      <c r="GR51">
        <v>0</v>
      </c>
      <c r="GS51">
        <v>1</v>
      </c>
      <c r="GT51">
        <v>1</v>
      </c>
      <c r="GU51">
        <v>0</v>
      </c>
      <c r="GV51">
        <v>1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1</v>
      </c>
      <c r="HF51">
        <v>1</v>
      </c>
      <c r="HG51">
        <v>0</v>
      </c>
      <c r="HH51">
        <v>0</v>
      </c>
      <c r="HI51">
        <v>3</v>
      </c>
      <c r="HJ51">
        <v>22</v>
      </c>
      <c r="HK51">
        <v>1</v>
      </c>
      <c r="HL51">
        <v>0</v>
      </c>
      <c r="HM51">
        <v>1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1</v>
      </c>
    </row>
    <row r="52" spans="1:237">
      <c r="A52" t="s">
        <v>1069</v>
      </c>
      <c r="B52" t="s">
        <v>1065</v>
      </c>
      <c r="C52" t="str">
        <f>"220407"</f>
        <v>220407</v>
      </c>
      <c r="D52" t="s">
        <v>1014</v>
      </c>
      <c r="E52">
        <v>1</v>
      </c>
      <c r="F52">
        <v>1180</v>
      </c>
      <c r="G52">
        <v>900</v>
      </c>
      <c r="H52">
        <v>388</v>
      </c>
      <c r="I52">
        <v>512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512</v>
      </c>
      <c r="T52">
        <v>0</v>
      </c>
      <c r="U52">
        <v>0</v>
      </c>
      <c r="V52">
        <v>512</v>
      </c>
      <c r="W52">
        <v>21</v>
      </c>
      <c r="X52">
        <v>17</v>
      </c>
      <c r="Y52">
        <v>4</v>
      </c>
      <c r="Z52">
        <v>0</v>
      </c>
      <c r="AA52">
        <v>491</v>
      </c>
      <c r="AB52">
        <v>115</v>
      </c>
      <c r="AC52">
        <v>27</v>
      </c>
      <c r="AD52">
        <v>8</v>
      </c>
      <c r="AE52">
        <v>27</v>
      </c>
      <c r="AF52">
        <v>5</v>
      </c>
      <c r="AG52">
        <v>3</v>
      </c>
      <c r="AH52">
        <v>4</v>
      </c>
      <c r="AI52">
        <v>4</v>
      </c>
      <c r="AJ52">
        <v>1</v>
      </c>
      <c r="AK52">
        <v>9</v>
      </c>
      <c r="AL52">
        <v>3</v>
      </c>
      <c r="AM52">
        <v>0</v>
      </c>
      <c r="AN52">
        <v>2</v>
      </c>
      <c r="AO52">
        <v>0</v>
      </c>
      <c r="AP52">
        <v>5</v>
      </c>
      <c r="AQ52">
        <v>2</v>
      </c>
      <c r="AR52">
        <v>6</v>
      </c>
      <c r="AS52">
        <v>0</v>
      </c>
      <c r="AT52">
        <v>2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4</v>
      </c>
      <c r="BA52">
        <v>115</v>
      </c>
      <c r="BB52">
        <v>106</v>
      </c>
      <c r="BC52">
        <v>16</v>
      </c>
      <c r="BD52">
        <v>8</v>
      </c>
      <c r="BE52">
        <v>11</v>
      </c>
      <c r="BF52">
        <v>22</v>
      </c>
      <c r="BG52">
        <v>7</v>
      </c>
      <c r="BH52">
        <v>5</v>
      </c>
      <c r="BI52">
        <v>3</v>
      </c>
      <c r="BJ52">
        <v>1</v>
      </c>
      <c r="BK52">
        <v>3</v>
      </c>
      <c r="BL52">
        <v>3</v>
      </c>
      <c r="BM52">
        <v>1</v>
      </c>
      <c r="BN52">
        <v>17</v>
      </c>
      <c r="BO52">
        <v>0</v>
      </c>
      <c r="BP52">
        <v>0</v>
      </c>
      <c r="BQ52">
        <v>1</v>
      </c>
      <c r="BR52">
        <v>1</v>
      </c>
      <c r="BS52">
        <v>2</v>
      </c>
      <c r="BT52">
        <v>2</v>
      </c>
      <c r="BU52">
        <v>0</v>
      </c>
      <c r="BV52">
        <v>2</v>
      </c>
      <c r="BW52">
        <v>0</v>
      </c>
      <c r="BX52">
        <v>0</v>
      </c>
      <c r="BY52">
        <v>0</v>
      </c>
      <c r="BZ52">
        <v>1</v>
      </c>
      <c r="CA52">
        <v>106</v>
      </c>
      <c r="CB52">
        <v>26</v>
      </c>
      <c r="CC52">
        <v>7</v>
      </c>
      <c r="CD52">
        <v>2</v>
      </c>
      <c r="CE52">
        <v>6</v>
      </c>
      <c r="CF52">
        <v>1</v>
      </c>
      <c r="CG52">
        <v>4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1</v>
      </c>
      <c r="CO52">
        <v>2</v>
      </c>
      <c r="CP52">
        <v>0</v>
      </c>
      <c r="CQ52">
        <v>2</v>
      </c>
      <c r="CR52">
        <v>26</v>
      </c>
      <c r="CS52">
        <v>8</v>
      </c>
      <c r="CT52">
        <v>3</v>
      </c>
      <c r="CU52">
        <v>1</v>
      </c>
      <c r="CV52">
        <v>1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</v>
      </c>
      <c r="DR52">
        <v>8</v>
      </c>
      <c r="DS52">
        <v>152</v>
      </c>
      <c r="DT52">
        <v>4</v>
      </c>
      <c r="DU52">
        <v>0</v>
      </c>
      <c r="DV52">
        <v>138</v>
      </c>
      <c r="DW52">
        <v>0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1</v>
      </c>
      <c r="EG52">
        <v>1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1</v>
      </c>
      <c r="EN52">
        <v>0</v>
      </c>
      <c r="EO52">
        <v>0</v>
      </c>
      <c r="EP52">
        <v>1</v>
      </c>
      <c r="EQ52">
        <v>1</v>
      </c>
      <c r="ER52">
        <v>152</v>
      </c>
      <c r="ES52">
        <v>17</v>
      </c>
      <c r="ET52">
        <v>10</v>
      </c>
      <c r="EU52">
        <v>2</v>
      </c>
      <c r="EV52">
        <v>1</v>
      </c>
      <c r="EW52">
        <v>2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2</v>
      </c>
      <c r="FQ52">
        <v>17</v>
      </c>
      <c r="FR52">
        <v>42</v>
      </c>
      <c r="FS52">
        <v>12</v>
      </c>
      <c r="FT52">
        <v>7</v>
      </c>
      <c r="FU52">
        <v>7</v>
      </c>
      <c r="FV52">
        <v>5</v>
      </c>
      <c r="FW52">
        <v>2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2</v>
      </c>
      <c r="GD52">
        <v>5</v>
      </c>
      <c r="GE52">
        <v>0</v>
      </c>
      <c r="GF52">
        <v>0</v>
      </c>
      <c r="GG52">
        <v>0</v>
      </c>
      <c r="GH52">
        <v>1</v>
      </c>
      <c r="GI52">
        <v>0</v>
      </c>
      <c r="GJ52">
        <v>1</v>
      </c>
      <c r="GK52">
        <v>0</v>
      </c>
      <c r="GL52">
        <v>0</v>
      </c>
      <c r="GM52">
        <v>0</v>
      </c>
      <c r="GN52">
        <v>42</v>
      </c>
      <c r="GO52">
        <v>23</v>
      </c>
      <c r="GP52">
        <v>14</v>
      </c>
      <c r="GQ52">
        <v>1</v>
      </c>
      <c r="GR52">
        <v>1</v>
      </c>
      <c r="GS52">
        <v>2</v>
      </c>
      <c r="GT52">
        <v>1</v>
      </c>
      <c r="GU52">
        <v>0</v>
      </c>
      <c r="GV52">
        <v>0</v>
      </c>
      <c r="GW52">
        <v>0</v>
      </c>
      <c r="GX52">
        <v>1</v>
      </c>
      <c r="GY52">
        <v>0</v>
      </c>
      <c r="GZ52">
        <v>1</v>
      </c>
      <c r="HA52">
        <v>0</v>
      </c>
      <c r="HB52">
        <v>1</v>
      </c>
      <c r="HC52">
        <v>0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23</v>
      </c>
      <c r="HK52">
        <v>2</v>
      </c>
      <c r="HL52">
        <v>1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1</v>
      </c>
      <c r="IC52">
        <v>2</v>
      </c>
    </row>
    <row r="53" spans="1:237">
      <c r="A53" t="s">
        <v>1068</v>
      </c>
      <c r="B53" t="s">
        <v>1065</v>
      </c>
      <c r="C53" t="str">
        <f>"220407"</f>
        <v>220407</v>
      </c>
      <c r="D53" t="s">
        <v>1067</v>
      </c>
      <c r="E53">
        <v>2</v>
      </c>
      <c r="F53">
        <v>1274</v>
      </c>
      <c r="G53">
        <v>974</v>
      </c>
      <c r="H53">
        <v>579</v>
      </c>
      <c r="I53">
        <v>395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395</v>
      </c>
      <c r="T53">
        <v>0</v>
      </c>
      <c r="U53">
        <v>0</v>
      </c>
      <c r="V53">
        <v>395</v>
      </c>
      <c r="W53">
        <v>18</v>
      </c>
      <c r="X53">
        <v>15</v>
      </c>
      <c r="Y53">
        <v>2</v>
      </c>
      <c r="Z53">
        <v>0</v>
      </c>
      <c r="AA53">
        <v>377</v>
      </c>
      <c r="AB53">
        <v>83</v>
      </c>
      <c r="AC53">
        <v>25</v>
      </c>
      <c r="AD53">
        <v>7</v>
      </c>
      <c r="AE53">
        <v>12</v>
      </c>
      <c r="AF53">
        <v>4</v>
      </c>
      <c r="AG53">
        <v>0</v>
      </c>
      <c r="AH53">
        <v>3</v>
      </c>
      <c r="AI53">
        <v>6</v>
      </c>
      <c r="AJ53">
        <v>0</v>
      </c>
      <c r="AK53">
        <v>9</v>
      </c>
      <c r="AL53">
        <v>0</v>
      </c>
      <c r="AM53">
        <v>0</v>
      </c>
      <c r="AN53">
        <v>1</v>
      </c>
      <c r="AO53">
        <v>0</v>
      </c>
      <c r="AP53">
        <v>2</v>
      </c>
      <c r="AQ53">
        <v>1</v>
      </c>
      <c r="AR53">
        <v>5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4</v>
      </c>
      <c r="BA53">
        <v>83</v>
      </c>
      <c r="BB53">
        <v>91</v>
      </c>
      <c r="BC53">
        <v>28</v>
      </c>
      <c r="BD53">
        <v>10</v>
      </c>
      <c r="BE53">
        <v>9</v>
      </c>
      <c r="BF53">
        <v>8</v>
      </c>
      <c r="BG53">
        <v>2</v>
      </c>
      <c r="BH53">
        <v>5</v>
      </c>
      <c r="BI53">
        <v>2</v>
      </c>
      <c r="BJ53">
        <v>1</v>
      </c>
      <c r="BK53">
        <v>4</v>
      </c>
      <c r="BL53">
        <v>5</v>
      </c>
      <c r="BM53">
        <v>0</v>
      </c>
      <c r="BN53">
        <v>8</v>
      </c>
      <c r="BO53">
        <v>1</v>
      </c>
      <c r="BP53">
        <v>3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91</v>
      </c>
      <c r="CB53">
        <v>16</v>
      </c>
      <c r="CC53">
        <v>6</v>
      </c>
      <c r="CD53">
        <v>1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1</v>
      </c>
      <c r="CP53">
        <v>2</v>
      </c>
      <c r="CQ53">
        <v>3</v>
      </c>
      <c r="CR53">
        <v>16</v>
      </c>
      <c r="CS53">
        <v>19</v>
      </c>
      <c r="CT53">
        <v>7</v>
      </c>
      <c r="CU53">
        <v>10</v>
      </c>
      <c r="CV53">
        <v>1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19</v>
      </c>
      <c r="DS53">
        <v>107</v>
      </c>
      <c r="DT53">
        <v>1</v>
      </c>
      <c r="DU53">
        <v>1</v>
      </c>
      <c r="DV53">
        <v>105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107</v>
      </c>
      <c r="ES53">
        <v>8</v>
      </c>
      <c r="ET53">
        <v>3</v>
      </c>
      <c r="EU53">
        <v>1</v>
      </c>
      <c r="EV53">
        <v>1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8</v>
      </c>
      <c r="FR53">
        <v>35</v>
      </c>
      <c r="FS53">
        <v>10</v>
      </c>
      <c r="FT53">
        <v>5</v>
      </c>
      <c r="FU53">
        <v>3</v>
      </c>
      <c r="FV53">
        <v>0</v>
      </c>
      <c r="FW53">
        <v>3</v>
      </c>
      <c r="FX53">
        <v>1</v>
      </c>
      <c r="FY53">
        <v>1</v>
      </c>
      <c r="FZ53">
        <v>1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</v>
      </c>
      <c r="GH53">
        <v>0</v>
      </c>
      <c r="GI53">
        <v>0</v>
      </c>
      <c r="GJ53">
        <v>1</v>
      </c>
      <c r="GK53">
        <v>0</v>
      </c>
      <c r="GL53">
        <v>3</v>
      </c>
      <c r="GM53">
        <v>4</v>
      </c>
      <c r="GN53">
        <v>35</v>
      </c>
      <c r="GO53">
        <v>10</v>
      </c>
      <c r="GP53">
        <v>3</v>
      </c>
      <c r="GQ53">
        <v>3</v>
      </c>
      <c r="GR53">
        <v>0</v>
      </c>
      <c r="GS53">
        <v>0</v>
      </c>
      <c r="GT53">
        <v>0</v>
      </c>
      <c r="GU53">
        <v>0</v>
      </c>
      <c r="GV53">
        <v>1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1</v>
      </c>
      <c r="HD53">
        <v>0</v>
      </c>
      <c r="HE53">
        <v>1</v>
      </c>
      <c r="HF53">
        <v>0</v>
      </c>
      <c r="HG53">
        <v>0</v>
      </c>
      <c r="HH53">
        <v>1</v>
      </c>
      <c r="HI53">
        <v>0</v>
      </c>
      <c r="HJ53">
        <v>10</v>
      </c>
      <c r="HK53">
        <v>8</v>
      </c>
      <c r="HL53">
        <v>4</v>
      </c>
      <c r="HM53">
        <v>0</v>
      </c>
      <c r="HN53">
        <v>3</v>
      </c>
      <c r="HO53">
        <v>0</v>
      </c>
      <c r="HP53">
        <v>0</v>
      </c>
      <c r="HQ53">
        <v>0</v>
      </c>
      <c r="HR53">
        <v>1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8</v>
      </c>
    </row>
    <row r="54" spans="1:237">
      <c r="A54" t="s">
        <v>1066</v>
      </c>
      <c r="B54" t="s">
        <v>1065</v>
      </c>
      <c r="C54" t="str">
        <f>"220407"</f>
        <v>220407</v>
      </c>
      <c r="D54" t="s">
        <v>1064</v>
      </c>
      <c r="E54">
        <v>3</v>
      </c>
      <c r="F54">
        <v>773</v>
      </c>
      <c r="G54">
        <v>594</v>
      </c>
      <c r="H54">
        <v>267</v>
      </c>
      <c r="I54">
        <v>327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327</v>
      </c>
      <c r="T54">
        <v>0</v>
      </c>
      <c r="U54">
        <v>0</v>
      </c>
      <c r="V54">
        <v>327</v>
      </c>
      <c r="W54">
        <v>14</v>
      </c>
      <c r="X54">
        <v>14</v>
      </c>
      <c r="Y54">
        <v>0</v>
      </c>
      <c r="Z54">
        <v>0</v>
      </c>
      <c r="AA54">
        <v>313</v>
      </c>
      <c r="AB54">
        <v>62</v>
      </c>
      <c r="AC54">
        <v>25</v>
      </c>
      <c r="AD54">
        <v>5</v>
      </c>
      <c r="AE54">
        <v>8</v>
      </c>
      <c r="AF54">
        <v>1</v>
      </c>
      <c r="AG54">
        <v>0</v>
      </c>
      <c r="AH54">
        <v>3</v>
      </c>
      <c r="AI54">
        <v>2</v>
      </c>
      <c r="AJ54">
        <v>1</v>
      </c>
      <c r="AK54">
        <v>6</v>
      </c>
      <c r="AL54">
        <v>1</v>
      </c>
      <c r="AM54">
        <v>1</v>
      </c>
      <c r="AN54">
        <v>1</v>
      </c>
      <c r="AO54">
        <v>0</v>
      </c>
      <c r="AP54">
        <v>2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4</v>
      </c>
      <c r="BA54">
        <v>62</v>
      </c>
      <c r="BB54">
        <v>71</v>
      </c>
      <c r="BC54">
        <v>18</v>
      </c>
      <c r="BD54">
        <v>7</v>
      </c>
      <c r="BE54">
        <v>9</v>
      </c>
      <c r="BF54">
        <v>4</v>
      </c>
      <c r="BG54">
        <v>0</v>
      </c>
      <c r="BH54">
        <v>5</v>
      </c>
      <c r="BI54">
        <v>0</v>
      </c>
      <c r="BJ54">
        <v>1</v>
      </c>
      <c r="BK54">
        <v>4</v>
      </c>
      <c r="BL54">
        <v>3</v>
      </c>
      <c r="BM54">
        <v>0</v>
      </c>
      <c r="BN54">
        <v>12</v>
      </c>
      <c r="BO54">
        <v>1</v>
      </c>
      <c r="BP54">
        <v>0</v>
      </c>
      <c r="BQ54">
        <v>0</v>
      </c>
      <c r="BR54">
        <v>0</v>
      </c>
      <c r="BS54">
        <v>4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2</v>
      </c>
      <c r="CA54">
        <v>71</v>
      </c>
      <c r="CB54">
        <v>14</v>
      </c>
      <c r="CC54">
        <v>5</v>
      </c>
      <c r="CD54">
        <v>0</v>
      </c>
      <c r="CE54">
        <v>0</v>
      </c>
      <c r="CF54">
        <v>2</v>
      </c>
      <c r="CG54">
        <v>2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0</v>
      </c>
      <c r="CP54">
        <v>1</v>
      </c>
      <c r="CQ54">
        <v>2</v>
      </c>
      <c r="CR54">
        <v>14</v>
      </c>
      <c r="CS54">
        <v>12</v>
      </c>
      <c r="CT54">
        <v>5</v>
      </c>
      <c r="CU54">
        <v>5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12</v>
      </c>
      <c r="DS54">
        <v>83</v>
      </c>
      <c r="DT54">
        <v>1</v>
      </c>
      <c r="DU54">
        <v>0</v>
      </c>
      <c r="DV54">
        <v>81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83</v>
      </c>
      <c r="ES54">
        <v>15</v>
      </c>
      <c r="ET54">
        <v>11</v>
      </c>
      <c r="EU54">
        <v>2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15</v>
      </c>
      <c r="FR54">
        <v>27</v>
      </c>
      <c r="FS54">
        <v>3</v>
      </c>
      <c r="FT54">
        <v>10</v>
      </c>
      <c r="FU54">
        <v>1</v>
      </c>
      <c r="FV54">
        <v>0</v>
      </c>
      <c r="FW54">
        <v>0</v>
      </c>
      <c r="FX54">
        <v>0</v>
      </c>
      <c r="FY54">
        <v>1</v>
      </c>
      <c r="FZ54">
        <v>1</v>
      </c>
      <c r="GA54">
        <v>1</v>
      </c>
      <c r="GB54">
        <v>0</v>
      </c>
      <c r="GC54">
        <v>1</v>
      </c>
      <c r="GD54">
        <v>1</v>
      </c>
      <c r="GE54">
        <v>0</v>
      </c>
      <c r="GF54">
        <v>0</v>
      </c>
      <c r="GG54">
        <v>3</v>
      </c>
      <c r="GH54">
        <v>0</v>
      </c>
      <c r="GI54">
        <v>0</v>
      </c>
      <c r="GJ54">
        <v>1</v>
      </c>
      <c r="GK54">
        <v>0</v>
      </c>
      <c r="GL54">
        <v>2</v>
      </c>
      <c r="GM54">
        <v>2</v>
      </c>
      <c r="GN54">
        <v>27</v>
      </c>
      <c r="GO54">
        <v>23</v>
      </c>
      <c r="GP54">
        <v>13</v>
      </c>
      <c r="GQ54">
        <v>3</v>
      </c>
      <c r="GR54">
        <v>0</v>
      </c>
      <c r="GS54">
        <v>4</v>
      </c>
      <c r="GT54">
        <v>1</v>
      </c>
      <c r="GU54">
        <v>0</v>
      </c>
      <c r="GV54">
        <v>0</v>
      </c>
      <c r="GW54">
        <v>0</v>
      </c>
      <c r="GX54">
        <v>0</v>
      </c>
      <c r="GY54">
        <v>1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23</v>
      </c>
      <c r="HK54">
        <v>6</v>
      </c>
      <c r="HL54">
        <v>5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1</v>
      </c>
      <c r="IB54">
        <v>0</v>
      </c>
      <c r="IC54">
        <v>6</v>
      </c>
    </row>
    <row r="55" spans="1:237">
      <c r="A55" t="s">
        <v>1063</v>
      </c>
      <c r="B55" t="s">
        <v>1054</v>
      </c>
      <c r="C55" t="str">
        <f>"220408"</f>
        <v>220408</v>
      </c>
      <c r="D55" t="s">
        <v>1062</v>
      </c>
      <c r="E55">
        <v>1</v>
      </c>
      <c r="F55">
        <v>1464</v>
      </c>
      <c r="G55">
        <v>1111</v>
      </c>
      <c r="H55">
        <v>553</v>
      </c>
      <c r="I55">
        <v>558</v>
      </c>
      <c r="J55">
        <v>0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558</v>
      </c>
      <c r="T55">
        <v>0</v>
      </c>
      <c r="U55">
        <v>0</v>
      </c>
      <c r="V55">
        <v>558</v>
      </c>
      <c r="W55">
        <v>11</v>
      </c>
      <c r="X55">
        <v>8</v>
      </c>
      <c r="Y55">
        <v>3</v>
      </c>
      <c r="Z55">
        <v>0</v>
      </c>
      <c r="AA55">
        <v>547</v>
      </c>
      <c r="AB55">
        <v>160</v>
      </c>
      <c r="AC55">
        <v>33</v>
      </c>
      <c r="AD55">
        <v>14</v>
      </c>
      <c r="AE55">
        <v>49</v>
      </c>
      <c r="AF55">
        <v>4</v>
      </c>
      <c r="AG55">
        <v>3</v>
      </c>
      <c r="AH55">
        <v>9</v>
      </c>
      <c r="AI55">
        <v>4</v>
      </c>
      <c r="AJ55">
        <v>5</v>
      </c>
      <c r="AK55">
        <v>12</v>
      </c>
      <c r="AL55">
        <v>1</v>
      </c>
      <c r="AM55">
        <v>1</v>
      </c>
      <c r="AN55">
        <v>3</v>
      </c>
      <c r="AO55">
        <v>5</v>
      </c>
      <c r="AP55">
        <v>0</v>
      </c>
      <c r="AQ55">
        <v>0</v>
      </c>
      <c r="AR55">
        <v>3</v>
      </c>
      <c r="AS55">
        <v>0</v>
      </c>
      <c r="AT55">
        <v>0</v>
      </c>
      <c r="AU55">
        <v>1</v>
      </c>
      <c r="AV55">
        <v>2</v>
      </c>
      <c r="AW55">
        <v>2</v>
      </c>
      <c r="AX55">
        <v>1</v>
      </c>
      <c r="AY55">
        <v>1</v>
      </c>
      <c r="AZ55">
        <v>7</v>
      </c>
      <c r="BA55">
        <v>160</v>
      </c>
      <c r="BB55">
        <v>192</v>
      </c>
      <c r="BC55">
        <v>40</v>
      </c>
      <c r="BD55">
        <v>32</v>
      </c>
      <c r="BE55">
        <v>17</v>
      </c>
      <c r="BF55">
        <v>13</v>
      </c>
      <c r="BG55">
        <v>3</v>
      </c>
      <c r="BH55">
        <v>17</v>
      </c>
      <c r="BI55">
        <v>1</v>
      </c>
      <c r="BJ55">
        <v>6</v>
      </c>
      <c r="BK55">
        <v>9</v>
      </c>
      <c r="BL55">
        <v>16</v>
      </c>
      <c r="BM55">
        <v>2</v>
      </c>
      <c r="BN55">
        <v>20</v>
      </c>
      <c r="BO55">
        <v>1</v>
      </c>
      <c r="BP55">
        <v>1</v>
      </c>
      <c r="BQ55">
        <v>1</v>
      </c>
      <c r="BR55">
        <v>0</v>
      </c>
      <c r="BS55">
        <v>2</v>
      </c>
      <c r="BT55">
        <v>0</v>
      </c>
      <c r="BU55">
        <v>1</v>
      </c>
      <c r="BV55">
        <v>3</v>
      </c>
      <c r="BW55">
        <v>0</v>
      </c>
      <c r="BX55">
        <v>0</v>
      </c>
      <c r="BY55">
        <v>1</v>
      </c>
      <c r="BZ55">
        <v>6</v>
      </c>
      <c r="CA55">
        <v>192</v>
      </c>
      <c r="CB55">
        <v>28</v>
      </c>
      <c r="CC55">
        <v>6</v>
      </c>
      <c r="CD55">
        <v>6</v>
      </c>
      <c r="CE55">
        <v>4</v>
      </c>
      <c r="CF55">
        <v>1</v>
      </c>
      <c r="CG55">
        <v>2</v>
      </c>
      <c r="CH55">
        <v>0</v>
      </c>
      <c r="CI55">
        <v>0</v>
      </c>
      <c r="CJ55">
        <v>0</v>
      </c>
      <c r="CK55">
        <v>1</v>
      </c>
      <c r="CL55">
        <v>2</v>
      </c>
      <c r="CM55">
        <v>0</v>
      </c>
      <c r="CN55">
        <v>3</v>
      </c>
      <c r="CO55">
        <v>0</v>
      </c>
      <c r="CP55">
        <v>0</v>
      </c>
      <c r="CQ55">
        <v>3</v>
      </c>
      <c r="CR55">
        <v>28</v>
      </c>
      <c r="CS55">
        <v>26</v>
      </c>
      <c r="CT55">
        <v>12</v>
      </c>
      <c r="CU55">
        <v>5</v>
      </c>
      <c r="CV55">
        <v>0</v>
      </c>
      <c r="CW55">
        <v>1</v>
      </c>
      <c r="CX55">
        <v>1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2</v>
      </c>
      <c r="DO55">
        <v>0</v>
      </c>
      <c r="DP55">
        <v>1</v>
      </c>
      <c r="DQ55">
        <v>0</v>
      </c>
      <c r="DR55">
        <v>26</v>
      </c>
      <c r="DS55">
        <v>21</v>
      </c>
      <c r="DT55">
        <v>4</v>
      </c>
      <c r="DU55">
        <v>1</v>
      </c>
      <c r="DV55">
        <v>8</v>
      </c>
      <c r="DW55">
        <v>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1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21</v>
      </c>
      <c r="ES55">
        <v>35</v>
      </c>
      <c r="ET55">
        <v>17</v>
      </c>
      <c r="EU55">
        <v>3</v>
      </c>
      <c r="EV55">
        <v>4</v>
      </c>
      <c r="EW55">
        <v>6</v>
      </c>
      <c r="EX55">
        <v>0</v>
      </c>
      <c r="EY55">
        <v>0</v>
      </c>
      <c r="EZ55">
        <v>1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1</v>
      </c>
      <c r="FP55">
        <v>0</v>
      </c>
      <c r="FQ55">
        <v>35</v>
      </c>
      <c r="FR55">
        <v>32</v>
      </c>
      <c r="FS55">
        <v>6</v>
      </c>
      <c r="FT55">
        <v>2</v>
      </c>
      <c r="FU55">
        <v>4</v>
      </c>
      <c r="FV55">
        <v>1</v>
      </c>
      <c r="FW55">
        <v>5</v>
      </c>
      <c r="FX55">
        <v>0</v>
      </c>
      <c r="FY55">
        <v>0</v>
      </c>
      <c r="FZ55">
        <v>1</v>
      </c>
      <c r="GA55">
        <v>0</v>
      </c>
      <c r="GB55">
        <v>0</v>
      </c>
      <c r="GC55">
        <v>1</v>
      </c>
      <c r="GD55">
        <v>0</v>
      </c>
      <c r="GE55">
        <v>0</v>
      </c>
      <c r="GF55">
        <v>1</v>
      </c>
      <c r="GG55">
        <v>2</v>
      </c>
      <c r="GH55">
        <v>1</v>
      </c>
      <c r="GI55">
        <v>0</v>
      </c>
      <c r="GJ55">
        <v>1</v>
      </c>
      <c r="GK55">
        <v>0</v>
      </c>
      <c r="GL55">
        <v>0</v>
      </c>
      <c r="GM55">
        <v>7</v>
      </c>
      <c r="GN55">
        <v>32</v>
      </c>
      <c r="GO55">
        <v>47</v>
      </c>
      <c r="GP55">
        <v>18</v>
      </c>
      <c r="GQ55">
        <v>8</v>
      </c>
      <c r="GR55">
        <v>3</v>
      </c>
      <c r="GS55">
        <v>4</v>
      </c>
      <c r="GT55">
        <v>1</v>
      </c>
      <c r="GU55">
        <v>0</v>
      </c>
      <c r="GV55">
        <v>2</v>
      </c>
      <c r="GW55">
        <v>0</v>
      </c>
      <c r="GX55">
        <v>1</v>
      </c>
      <c r="GY55">
        <v>0</v>
      </c>
      <c r="GZ55">
        <v>1</v>
      </c>
      <c r="HA55">
        <v>0</v>
      </c>
      <c r="HB55">
        <v>2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7</v>
      </c>
      <c r="HJ55">
        <v>47</v>
      </c>
      <c r="HK55">
        <v>6</v>
      </c>
      <c r="HL55">
        <v>1</v>
      </c>
      <c r="HM55">
        <v>0</v>
      </c>
      <c r="HN55">
        <v>1</v>
      </c>
      <c r="HO55">
        <v>0</v>
      </c>
      <c r="HP55">
        <v>1</v>
      </c>
      <c r="HQ55">
        <v>1</v>
      </c>
      <c r="HR55">
        <v>0</v>
      </c>
      <c r="HS55">
        <v>0</v>
      </c>
      <c r="HT55">
        <v>0</v>
      </c>
      <c r="HU55">
        <v>1</v>
      </c>
      <c r="HV55">
        <v>0</v>
      </c>
      <c r="HW55">
        <v>1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6</v>
      </c>
    </row>
    <row r="56" spans="1:237">
      <c r="A56" t="s">
        <v>1061</v>
      </c>
      <c r="B56" t="s">
        <v>1054</v>
      </c>
      <c r="C56" t="str">
        <f>"220408"</f>
        <v>220408</v>
      </c>
      <c r="D56" t="s">
        <v>1060</v>
      </c>
      <c r="E56">
        <v>2</v>
      </c>
      <c r="F56">
        <v>1448</v>
      </c>
      <c r="G56">
        <v>1122</v>
      </c>
      <c r="H56">
        <v>668</v>
      </c>
      <c r="I56">
        <v>454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455</v>
      </c>
      <c r="T56">
        <v>1</v>
      </c>
      <c r="U56">
        <v>0</v>
      </c>
      <c r="V56">
        <v>455</v>
      </c>
      <c r="W56">
        <v>32</v>
      </c>
      <c r="X56">
        <v>23</v>
      </c>
      <c r="Y56">
        <v>9</v>
      </c>
      <c r="Z56">
        <v>0</v>
      </c>
      <c r="AA56">
        <v>423</v>
      </c>
      <c r="AB56">
        <v>186</v>
      </c>
      <c r="AC56">
        <v>21</v>
      </c>
      <c r="AD56">
        <v>23</v>
      </c>
      <c r="AE56">
        <v>59</v>
      </c>
      <c r="AF56">
        <v>8</v>
      </c>
      <c r="AG56">
        <v>2</v>
      </c>
      <c r="AH56">
        <v>13</v>
      </c>
      <c r="AI56">
        <v>9</v>
      </c>
      <c r="AJ56">
        <v>0</v>
      </c>
      <c r="AK56">
        <v>12</v>
      </c>
      <c r="AL56">
        <v>2</v>
      </c>
      <c r="AM56">
        <v>1</v>
      </c>
      <c r="AN56">
        <v>2</v>
      </c>
      <c r="AO56">
        <v>0</v>
      </c>
      <c r="AP56">
        <v>7</v>
      </c>
      <c r="AQ56">
        <v>1</v>
      </c>
      <c r="AR56">
        <v>6</v>
      </c>
      <c r="AS56">
        <v>0</v>
      </c>
      <c r="AT56">
        <v>0</v>
      </c>
      <c r="AU56">
        <v>2</v>
      </c>
      <c r="AV56">
        <v>0</v>
      </c>
      <c r="AW56">
        <v>2</v>
      </c>
      <c r="AX56">
        <v>4</v>
      </c>
      <c r="AY56">
        <v>3</v>
      </c>
      <c r="AZ56">
        <v>9</v>
      </c>
      <c r="BA56">
        <v>186</v>
      </c>
      <c r="BB56">
        <v>113</v>
      </c>
      <c r="BC56">
        <v>31</v>
      </c>
      <c r="BD56">
        <v>19</v>
      </c>
      <c r="BE56">
        <v>12</v>
      </c>
      <c r="BF56">
        <v>10</v>
      </c>
      <c r="BG56">
        <v>1</v>
      </c>
      <c r="BH56">
        <v>10</v>
      </c>
      <c r="BI56">
        <v>0</v>
      </c>
      <c r="BJ56">
        <v>0</v>
      </c>
      <c r="BK56">
        <v>4</v>
      </c>
      <c r="BL56">
        <v>4</v>
      </c>
      <c r="BM56">
        <v>1</v>
      </c>
      <c r="BN56">
        <v>11</v>
      </c>
      <c r="BO56">
        <v>0</v>
      </c>
      <c r="BP56">
        <v>5</v>
      </c>
      <c r="BQ56">
        <v>1</v>
      </c>
      <c r="BR56">
        <v>0</v>
      </c>
      <c r="BS56">
        <v>2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113</v>
      </c>
      <c r="CB56">
        <v>18</v>
      </c>
      <c r="CC56">
        <v>8</v>
      </c>
      <c r="CD56">
        <v>1</v>
      </c>
      <c r="CE56">
        <v>1</v>
      </c>
      <c r="CF56">
        <v>0</v>
      </c>
      <c r="CG56">
        <v>5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1</v>
      </c>
      <c r="CR56">
        <v>18</v>
      </c>
      <c r="CS56">
        <v>15</v>
      </c>
      <c r="CT56">
        <v>6</v>
      </c>
      <c r="CU56">
        <v>2</v>
      </c>
      <c r="CV56">
        <v>0</v>
      </c>
      <c r="CW56">
        <v>0</v>
      </c>
      <c r="CX56">
        <v>2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1</v>
      </c>
      <c r="DK56">
        <v>0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1</v>
      </c>
      <c r="DR56">
        <v>15</v>
      </c>
      <c r="DS56">
        <v>14</v>
      </c>
      <c r="DT56">
        <v>0</v>
      </c>
      <c r="DU56">
        <v>1</v>
      </c>
      <c r="DV56">
        <v>7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14</v>
      </c>
      <c r="ES56">
        <v>7</v>
      </c>
      <c r="ET56">
        <v>2</v>
      </c>
      <c r="EU56">
        <v>0</v>
      </c>
      <c r="EV56">
        <v>1</v>
      </c>
      <c r="EW56">
        <v>1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0</v>
      </c>
      <c r="FO56">
        <v>0</v>
      </c>
      <c r="FP56">
        <v>0</v>
      </c>
      <c r="FQ56">
        <v>7</v>
      </c>
      <c r="FR56">
        <v>32</v>
      </c>
      <c r="FS56">
        <v>8</v>
      </c>
      <c r="FT56">
        <v>3</v>
      </c>
      <c r="FU56">
        <v>0</v>
      </c>
      <c r="FV56">
        <v>0</v>
      </c>
      <c r="FW56">
        <v>3</v>
      </c>
      <c r="FX56">
        <v>0</v>
      </c>
      <c r="FY56">
        <v>1</v>
      </c>
      <c r="FZ56">
        <v>0</v>
      </c>
      <c r="GA56">
        <v>1</v>
      </c>
      <c r="GB56">
        <v>0</v>
      </c>
      <c r="GC56">
        <v>1</v>
      </c>
      <c r="GD56">
        <v>1</v>
      </c>
      <c r="GE56">
        <v>0</v>
      </c>
      <c r="GF56">
        <v>0</v>
      </c>
      <c r="GG56">
        <v>8</v>
      </c>
      <c r="GH56">
        <v>1</v>
      </c>
      <c r="GI56">
        <v>0</v>
      </c>
      <c r="GJ56">
        <v>0</v>
      </c>
      <c r="GK56">
        <v>2</v>
      </c>
      <c r="GL56">
        <v>0</v>
      </c>
      <c r="GM56">
        <v>3</v>
      </c>
      <c r="GN56">
        <v>32</v>
      </c>
      <c r="GO56">
        <v>37</v>
      </c>
      <c r="GP56">
        <v>22</v>
      </c>
      <c r="GQ56">
        <v>2</v>
      </c>
      <c r="GR56">
        <v>1</v>
      </c>
      <c r="GS56">
        <v>2</v>
      </c>
      <c r="GT56">
        <v>1</v>
      </c>
      <c r="GU56">
        <v>0</v>
      </c>
      <c r="GV56">
        <v>0</v>
      </c>
      <c r="GW56">
        <v>0</v>
      </c>
      <c r="GX56">
        <v>1</v>
      </c>
      <c r="GY56">
        <v>1</v>
      </c>
      <c r="GZ56">
        <v>0</v>
      </c>
      <c r="HA56">
        <v>0</v>
      </c>
      <c r="HB56">
        <v>2</v>
      </c>
      <c r="HC56">
        <v>1</v>
      </c>
      <c r="HD56">
        <v>0</v>
      </c>
      <c r="HE56">
        <v>0</v>
      </c>
      <c r="HF56">
        <v>0</v>
      </c>
      <c r="HG56">
        <v>1</v>
      </c>
      <c r="HH56">
        <v>0</v>
      </c>
      <c r="HI56">
        <v>3</v>
      </c>
      <c r="HJ56">
        <v>37</v>
      </c>
      <c r="HK56">
        <v>1</v>
      </c>
      <c r="HL56">
        <v>1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1</v>
      </c>
    </row>
    <row r="57" spans="1:237">
      <c r="A57" t="s">
        <v>1059</v>
      </c>
      <c r="B57" t="s">
        <v>1054</v>
      </c>
      <c r="C57" t="str">
        <f>"220408"</f>
        <v>220408</v>
      </c>
      <c r="D57" t="s">
        <v>1058</v>
      </c>
      <c r="E57">
        <v>3</v>
      </c>
      <c r="F57">
        <v>1725</v>
      </c>
      <c r="G57">
        <v>1311</v>
      </c>
      <c r="H57">
        <v>671</v>
      </c>
      <c r="I57">
        <v>640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640</v>
      </c>
      <c r="T57">
        <v>0</v>
      </c>
      <c r="U57">
        <v>0</v>
      </c>
      <c r="V57">
        <v>640</v>
      </c>
      <c r="W57">
        <v>27</v>
      </c>
      <c r="X57">
        <v>17</v>
      </c>
      <c r="Y57">
        <v>10</v>
      </c>
      <c r="Z57">
        <v>0</v>
      </c>
      <c r="AA57">
        <v>613</v>
      </c>
      <c r="AB57">
        <v>208</v>
      </c>
      <c r="AC57">
        <v>24</v>
      </c>
      <c r="AD57">
        <v>24</v>
      </c>
      <c r="AE57">
        <v>48</v>
      </c>
      <c r="AF57">
        <v>5</v>
      </c>
      <c r="AG57">
        <v>3</v>
      </c>
      <c r="AH57">
        <v>46</v>
      </c>
      <c r="AI57">
        <v>10</v>
      </c>
      <c r="AJ57">
        <v>3</v>
      </c>
      <c r="AK57">
        <v>10</v>
      </c>
      <c r="AL57">
        <v>2</v>
      </c>
      <c r="AM57">
        <v>2</v>
      </c>
      <c r="AN57">
        <v>2</v>
      </c>
      <c r="AO57">
        <v>0</v>
      </c>
      <c r="AP57">
        <v>5</v>
      </c>
      <c r="AQ57">
        <v>1</v>
      </c>
      <c r="AR57">
        <v>7</v>
      </c>
      <c r="AS57">
        <v>2</v>
      </c>
      <c r="AT57">
        <v>2</v>
      </c>
      <c r="AU57">
        <v>2</v>
      </c>
      <c r="AV57">
        <v>1</v>
      </c>
      <c r="AW57">
        <v>3</v>
      </c>
      <c r="AX57">
        <v>2</v>
      </c>
      <c r="AY57">
        <v>1</v>
      </c>
      <c r="AZ57">
        <v>3</v>
      </c>
      <c r="BA57">
        <v>208</v>
      </c>
      <c r="BB57">
        <v>187</v>
      </c>
      <c r="BC57">
        <v>41</v>
      </c>
      <c r="BD57">
        <v>24</v>
      </c>
      <c r="BE57">
        <v>21</v>
      </c>
      <c r="BF57">
        <v>15</v>
      </c>
      <c r="BG57">
        <v>2</v>
      </c>
      <c r="BH57">
        <v>22</v>
      </c>
      <c r="BI57">
        <v>0</v>
      </c>
      <c r="BJ57">
        <v>5</v>
      </c>
      <c r="BK57">
        <v>6</v>
      </c>
      <c r="BL57">
        <v>5</v>
      </c>
      <c r="BM57">
        <v>6</v>
      </c>
      <c r="BN57">
        <v>15</v>
      </c>
      <c r="BO57">
        <v>1</v>
      </c>
      <c r="BP57">
        <v>6</v>
      </c>
      <c r="BQ57">
        <v>2</v>
      </c>
      <c r="BR57">
        <v>0</v>
      </c>
      <c r="BS57">
        <v>7</v>
      </c>
      <c r="BT57">
        <v>0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4</v>
      </c>
      <c r="CA57">
        <v>187</v>
      </c>
      <c r="CB57">
        <v>21</v>
      </c>
      <c r="CC57">
        <v>6</v>
      </c>
      <c r="CD57">
        <v>3</v>
      </c>
      <c r="CE57">
        <v>4</v>
      </c>
      <c r="CF57">
        <v>1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2</v>
      </c>
      <c r="CM57">
        <v>0</v>
      </c>
      <c r="CN57">
        <v>0</v>
      </c>
      <c r="CO57">
        <v>1</v>
      </c>
      <c r="CP57">
        <v>0</v>
      </c>
      <c r="CQ57">
        <v>3</v>
      </c>
      <c r="CR57">
        <v>21</v>
      </c>
      <c r="CS57">
        <v>40</v>
      </c>
      <c r="CT57">
        <v>10</v>
      </c>
      <c r="CU57">
        <v>7</v>
      </c>
      <c r="CV57">
        <v>4</v>
      </c>
      <c r="CW57">
        <v>2</v>
      </c>
      <c r="CX57">
        <v>0</v>
      </c>
      <c r="CY57">
        <v>2</v>
      </c>
      <c r="CZ57">
        <v>1</v>
      </c>
      <c r="DA57">
        <v>0</v>
      </c>
      <c r="DB57">
        <v>4</v>
      </c>
      <c r="DC57">
        <v>1</v>
      </c>
      <c r="DD57">
        <v>0</v>
      </c>
      <c r="DE57">
        <v>1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2</v>
      </c>
      <c r="DL57">
        <v>0</v>
      </c>
      <c r="DM57">
        <v>0</v>
      </c>
      <c r="DN57">
        <v>1</v>
      </c>
      <c r="DO57">
        <v>2</v>
      </c>
      <c r="DP57">
        <v>1</v>
      </c>
      <c r="DQ57">
        <v>1</v>
      </c>
      <c r="DR57">
        <v>40</v>
      </c>
      <c r="DS57">
        <v>36</v>
      </c>
      <c r="DT57">
        <v>8</v>
      </c>
      <c r="DU57">
        <v>2</v>
      </c>
      <c r="DV57">
        <v>24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36</v>
      </c>
      <c r="ES57">
        <v>27</v>
      </c>
      <c r="ET57">
        <v>16</v>
      </c>
      <c r="EU57">
        <v>0</v>
      </c>
      <c r="EV57">
        <v>3</v>
      </c>
      <c r="EW57">
        <v>2</v>
      </c>
      <c r="EX57">
        <v>0</v>
      </c>
      <c r="EY57">
        <v>0</v>
      </c>
      <c r="EZ57">
        <v>1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2</v>
      </c>
      <c r="FM57">
        <v>0</v>
      </c>
      <c r="FN57">
        <v>0</v>
      </c>
      <c r="FO57">
        <v>0</v>
      </c>
      <c r="FP57">
        <v>0</v>
      </c>
      <c r="FQ57">
        <v>27</v>
      </c>
      <c r="FR57">
        <v>57</v>
      </c>
      <c r="FS57">
        <v>17</v>
      </c>
      <c r="FT57">
        <v>8</v>
      </c>
      <c r="FU57">
        <v>7</v>
      </c>
      <c r="FV57">
        <v>1</v>
      </c>
      <c r="FW57">
        <v>6</v>
      </c>
      <c r="FX57">
        <v>0</v>
      </c>
      <c r="FY57">
        <v>0</v>
      </c>
      <c r="FZ57">
        <v>3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1</v>
      </c>
      <c r="GG57">
        <v>3</v>
      </c>
      <c r="GH57">
        <v>1</v>
      </c>
      <c r="GI57">
        <v>0</v>
      </c>
      <c r="GJ57">
        <v>1</v>
      </c>
      <c r="GK57">
        <v>1</v>
      </c>
      <c r="GL57">
        <v>3</v>
      </c>
      <c r="GM57">
        <v>5</v>
      </c>
      <c r="GN57">
        <v>57</v>
      </c>
      <c r="GO57">
        <v>31</v>
      </c>
      <c r="GP57">
        <v>13</v>
      </c>
      <c r="GQ57">
        <v>2</v>
      </c>
      <c r="GR57">
        <v>3</v>
      </c>
      <c r="GS57">
        <v>0</v>
      </c>
      <c r="GT57">
        <v>1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0</v>
      </c>
      <c r="HD57">
        <v>1</v>
      </c>
      <c r="HE57">
        <v>2</v>
      </c>
      <c r="HF57">
        <v>0</v>
      </c>
      <c r="HG57">
        <v>0</v>
      </c>
      <c r="HH57">
        <v>1</v>
      </c>
      <c r="HI57">
        <v>7</v>
      </c>
      <c r="HJ57">
        <v>31</v>
      </c>
      <c r="HK57">
        <v>6</v>
      </c>
      <c r="HL57">
        <v>2</v>
      </c>
      <c r="HM57">
        <v>0</v>
      </c>
      <c r="HN57">
        <v>3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6</v>
      </c>
    </row>
    <row r="58" spans="1:237">
      <c r="A58" t="s">
        <v>1057</v>
      </c>
      <c r="B58" t="s">
        <v>1054</v>
      </c>
      <c r="C58" t="str">
        <f>"220408"</f>
        <v>220408</v>
      </c>
      <c r="D58" t="s">
        <v>1056</v>
      </c>
      <c r="E58">
        <v>4</v>
      </c>
      <c r="F58">
        <v>2290</v>
      </c>
      <c r="G58">
        <v>1731</v>
      </c>
      <c r="H58">
        <v>835</v>
      </c>
      <c r="I58">
        <v>896</v>
      </c>
      <c r="J58">
        <v>1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896</v>
      </c>
      <c r="T58">
        <v>0</v>
      </c>
      <c r="U58">
        <v>0</v>
      </c>
      <c r="V58">
        <v>896</v>
      </c>
      <c r="W58">
        <v>38</v>
      </c>
      <c r="X58">
        <v>29</v>
      </c>
      <c r="Y58">
        <v>9</v>
      </c>
      <c r="Z58">
        <v>0</v>
      </c>
      <c r="AA58">
        <v>858</v>
      </c>
      <c r="AB58">
        <v>287</v>
      </c>
      <c r="AC58">
        <v>37</v>
      </c>
      <c r="AD58">
        <v>25</v>
      </c>
      <c r="AE58">
        <v>69</v>
      </c>
      <c r="AF58">
        <v>6</v>
      </c>
      <c r="AG58">
        <v>0</v>
      </c>
      <c r="AH58">
        <v>71</v>
      </c>
      <c r="AI58">
        <v>4</v>
      </c>
      <c r="AJ58">
        <v>3</v>
      </c>
      <c r="AK58">
        <v>22</v>
      </c>
      <c r="AL58">
        <v>2</v>
      </c>
      <c r="AM58">
        <v>2</v>
      </c>
      <c r="AN58">
        <v>5</v>
      </c>
      <c r="AO58">
        <v>0</v>
      </c>
      <c r="AP58">
        <v>13</v>
      </c>
      <c r="AQ58">
        <v>1</v>
      </c>
      <c r="AR58">
        <v>7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2</v>
      </c>
      <c r="AY58">
        <v>2</v>
      </c>
      <c r="AZ58">
        <v>12</v>
      </c>
      <c r="BA58">
        <v>287</v>
      </c>
      <c r="BB58">
        <v>266</v>
      </c>
      <c r="BC58">
        <v>52</v>
      </c>
      <c r="BD58">
        <v>44</v>
      </c>
      <c r="BE58">
        <v>24</v>
      </c>
      <c r="BF58">
        <v>17</v>
      </c>
      <c r="BG58">
        <v>9</v>
      </c>
      <c r="BH58">
        <v>22</v>
      </c>
      <c r="BI58">
        <v>3</v>
      </c>
      <c r="BJ58">
        <v>11</v>
      </c>
      <c r="BK58">
        <v>9</v>
      </c>
      <c r="BL58">
        <v>9</v>
      </c>
      <c r="BM58">
        <v>3</v>
      </c>
      <c r="BN58">
        <v>23</v>
      </c>
      <c r="BO58">
        <v>0</v>
      </c>
      <c r="BP58">
        <v>5</v>
      </c>
      <c r="BQ58">
        <v>0</v>
      </c>
      <c r="BR58">
        <v>0</v>
      </c>
      <c r="BS58">
        <v>9</v>
      </c>
      <c r="BT58">
        <v>6</v>
      </c>
      <c r="BU58">
        <v>5</v>
      </c>
      <c r="BV58">
        <v>2</v>
      </c>
      <c r="BW58">
        <v>1</v>
      </c>
      <c r="BX58">
        <v>1</v>
      </c>
      <c r="BY58">
        <v>5</v>
      </c>
      <c r="BZ58">
        <v>6</v>
      </c>
      <c r="CA58">
        <v>266</v>
      </c>
      <c r="CB58">
        <v>27</v>
      </c>
      <c r="CC58">
        <v>9</v>
      </c>
      <c r="CD58">
        <v>1</v>
      </c>
      <c r="CE58">
        <v>8</v>
      </c>
      <c r="CF58">
        <v>0</v>
      </c>
      <c r="CG58">
        <v>2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2</v>
      </c>
      <c r="CP58">
        <v>1</v>
      </c>
      <c r="CQ58">
        <v>1</v>
      </c>
      <c r="CR58">
        <v>27</v>
      </c>
      <c r="CS58">
        <v>41</v>
      </c>
      <c r="CT58">
        <v>19</v>
      </c>
      <c r="CU58">
        <v>2</v>
      </c>
      <c r="CV58">
        <v>6</v>
      </c>
      <c r="CW58">
        <v>1</v>
      </c>
      <c r="CX58">
        <v>5</v>
      </c>
      <c r="CY58">
        <v>0</v>
      </c>
      <c r="CZ58">
        <v>1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2</v>
      </c>
      <c r="DO58">
        <v>1</v>
      </c>
      <c r="DP58">
        <v>0</v>
      </c>
      <c r="DQ58">
        <v>1</v>
      </c>
      <c r="DR58">
        <v>41</v>
      </c>
      <c r="DS58">
        <v>32</v>
      </c>
      <c r="DT58">
        <v>4</v>
      </c>
      <c r="DU58">
        <v>2</v>
      </c>
      <c r="DV58">
        <v>15</v>
      </c>
      <c r="DW58">
        <v>1</v>
      </c>
      <c r="DX58">
        <v>0</v>
      </c>
      <c r="DY58">
        <v>1</v>
      </c>
      <c r="DZ58">
        <v>1</v>
      </c>
      <c r="EA58">
        <v>1</v>
      </c>
      <c r="EB58">
        <v>1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2</v>
      </c>
      <c r="EM58">
        <v>1</v>
      </c>
      <c r="EN58">
        <v>0</v>
      </c>
      <c r="EO58">
        <v>0</v>
      </c>
      <c r="EP58">
        <v>0</v>
      </c>
      <c r="EQ58">
        <v>2</v>
      </c>
      <c r="ER58">
        <v>32</v>
      </c>
      <c r="ES58">
        <v>34</v>
      </c>
      <c r="ET58">
        <v>16</v>
      </c>
      <c r="EU58">
        <v>1</v>
      </c>
      <c r="EV58">
        <v>1</v>
      </c>
      <c r="EW58">
        <v>3</v>
      </c>
      <c r="EX58">
        <v>2</v>
      </c>
      <c r="EY58">
        <v>0</v>
      </c>
      <c r="EZ58">
        <v>0</v>
      </c>
      <c r="FA58">
        <v>2</v>
      </c>
      <c r="FB58">
        <v>1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7</v>
      </c>
      <c r="FQ58">
        <v>34</v>
      </c>
      <c r="FR58">
        <v>91</v>
      </c>
      <c r="FS58">
        <v>21</v>
      </c>
      <c r="FT58">
        <v>22</v>
      </c>
      <c r="FU58">
        <v>6</v>
      </c>
      <c r="FV58">
        <v>0</v>
      </c>
      <c r="FW58">
        <v>13</v>
      </c>
      <c r="FX58">
        <v>0</v>
      </c>
      <c r="FY58">
        <v>1</v>
      </c>
      <c r="FZ58">
        <v>0</v>
      </c>
      <c r="GA58">
        <v>3</v>
      </c>
      <c r="GB58">
        <v>3</v>
      </c>
      <c r="GC58">
        <v>0</v>
      </c>
      <c r="GD58">
        <v>7</v>
      </c>
      <c r="GE58">
        <v>2</v>
      </c>
      <c r="GF58">
        <v>0</v>
      </c>
      <c r="GG58">
        <v>7</v>
      </c>
      <c r="GH58">
        <v>0</v>
      </c>
      <c r="GI58">
        <v>0</v>
      </c>
      <c r="GJ58">
        <v>1</v>
      </c>
      <c r="GK58">
        <v>1</v>
      </c>
      <c r="GL58">
        <v>0</v>
      </c>
      <c r="GM58">
        <v>4</v>
      </c>
      <c r="GN58">
        <v>91</v>
      </c>
      <c r="GO58">
        <v>75</v>
      </c>
      <c r="GP58">
        <v>33</v>
      </c>
      <c r="GQ58">
        <v>4</v>
      </c>
      <c r="GR58">
        <v>3</v>
      </c>
      <c r="GS58">
        <v>7</v>
      </c>
      <c r="GT58">
        <v>0</v>
      </c>
      <c r="GU58">
        <v>2</v>
      </c>
      <c r="GV58">
        <v>0</v>
      </c>
      <c r="GW58">
        <v>1</v>
      </c>
      <c r="GX58">
        <v>0</v>
      </c>
      <c r="GY58">
        <v>0</v>
      </c>
      <c r="GZ58">
        <v>0</v>
      </c>
      <c r="HA58">
        <v>1</v>
      </c>
      <c r="HB58">
        <v>4</v>
      </c>
      <c r="HC58">
        <v>1</v>
      </c>
      <c r="HD58">
        <v>5</v>
      </c>
      <c r="HE58">
        <v>0</v>
      </c>
      <c r="HF58">
        <v>0</v>
      </c>
      <c r="HG58">
        <v>0</v>
      </c>
      <c r="HH58">
        <v>1</v>
      </c>
      <c r="HI58">
        <v>13</v>
      </c>
      <c r="HJ58">
        <v>75</v>
      </c>
      <c r="HK58">
        <v>5</v>
      </c>
      <c r="HL58">
        <v>4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5</v>
      </c>
    </row>
    <row r="59" spans="1:237">
      <c r="A59" t="s">
        <v>1055</v>
      </c>
      <c r="B59" t="s">
        <v>1054</v>
      </c>
      <c r="C59" t="str">
        <f>"220408"</f>
        <v>220408</v>
      </c>
      <c r="D59" t="s">
        <v>1053</v>
      </c>
      <c r="E59">
        <v>5</v>
      </c>
      <c r="F59">
        <v>1171</v>
      </c>
      <c r="G59">
        <v>883</v>
      </c>
      <c r="H59">
        <v>322</v>
      </c>
      <c r="I59">
        <v>561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561</v>
      </c>
      <c r="T59">
        <v>0</v>
      </c>
      <c r="U59">
        <v>1</v>
      </c>
      <c r="V59">
        <v>560</v>
      </c>
      <c r="W59">
        <v>18</v>
      </c>
      <c r="X59">
        <v>12</v>
      </c>
      <c r="Y59">
        <v>5</v>
      </c>
      <c r="Z59">
        <v>0</v>
      </c>
      <c r="AA59">
        <v>542</v>
      </c>
      <c r="AB59">
        <v>198</v>
      </c>
      <c r="AC59">
        <v>39</v>
      </c>
      <c r="AD59">
        <v>51</v>
      </c>
      <c r="AE59">
        <v>40</v>
      </c>
      <c r="AF59">
        <v>4</v>
      </c>
      <c r="AG59">
        <v>0</v>
      </c>
      <c r="AH59">
        <v>19</v>
      </c>
      <c r="AI59">
        <v>1</v>
      </c>
      <c r="AJ59">
        <v>2</v>
      </c>
      <c r="AK59">
        <v>14</v>
      </c>
      <c r="AL59">
        <v>0</v>
      </c>
      <c r="AM59">
        <v>2</v>
      </c>
      <c r="AN59">
        <v>1</v>
      </c>
      <c r="AO59">
        <v>0</v>
      </c>
      <c r="AP59">
        <v>8</v>
      </c>
      <c r="AQ59">
        <v>0</v>
      </c>
      <c r="AR59">
        <v>4</v>
      </c>
      <c r="AS59">
        <v>1</v>
      </c>
      <c r="AT59">
        <v>0</v>
      </c>
      <c r="AU59">
        <v>2</v>
      </c>
      <c r="AV59">
        <v>1</v>
      </c>
      <c r="AW59">
        <v>1</v>
      </c>
      <c r="AX59">
        <v>1</v>
      </c>
      <c r="AY59">
        <v>0</v>
      </c>
      <c r="AZ59">
        <v>7</v>
      </c>
      <c r="BA59">
        <v>198</v>
      </c>
      <c r="BB59">
        <v>171</v>
      </c>
      <c r="BC59">
        <v>26</v>
      </c>
      <c r="BD59">
        <v>22</v>
      </c>
      <c r="BE59">
        <v>23</v>
      </c>
      <c r="BF59">
        <v>7</v>
      </c>
      <c r="BG59">
        <v>2</v>
      </c>
      <c r="BH59">
        <v>22</v>
      </c>
      <c r="BI59">
        <v>0</v>
      </c>
      <c r="BJ59">
        <v>2</v>
      </c>
      <c r="BK59">
        <v>11</v>
      </c>
      <c r="BL59">
        <v>9</v>
      </c>
      <c r="BM59">
        <v>0</v>
      </c>
      <c r="BN59">
        <v>23</v>
      </c>
      <c r="BO59">
        <v>0</v>
      </c>
      <c r="BP59">
        <v>3</v>
      </c>
      <c r="BQ59">
        <v>0</v>
      </c>
      <c r="BR59">
        <v>0</v>
      </c>
      <c r="BS59">
        <v>2</v>
      </c>
      <c r="BT59">
        <v>0</v>
      </c>
      <c r="BU59">
        <v>0</v>
      </c>
      <c r="BV59">
        <v>15</v>
      </c>
      <c r="BW59">
        <v>1</v>
      </c>
      <c r="BX59">
        <v>1</v>
      </c>
      <c r="BY59">
        <v>0</v>
      </c>
      <c r="BZ59">
        <v>2</v>
      </c>
      <c r="CA59">
        <v>171</v>
      </c>
      <c r="CB59">
        <v>17</v>
      </c>
      <c r="CC59">
        <v>4</v>
      </c>
      <c r="CD59">
        <v>3</v>
      </c>
      <c r="CE59">
        <v>1</v>
      </c>
      <c r="CF59">
        <v>1</v>
      </c>
      <c r="CG59">
        <v>1</v>
      </c>
      <c r="CH59">
        <v>3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1</v>
      </c>
      <c r="CP59">
        <v>0</v>
      </c>
      <c r="CQ59">
        <v>1</v>
      </c>
      <c r="CR59">
        <v>17</v>
      </c>
      <c r="CS59">
        <v>26</v>
      </c>
      <c r="CT59">
        <v>13</v>
      </c>
      <c r="CU59">
        <v>3</v>
      </c>
      <c r="CV59">
        <v>3</v>
      </c>
      <c r="CW59">
        <v>0</v>
      </c>
      <c r="CX59">
        <v>1</v>
      </c>
      <c r="CY59">
        <v>0</v>
      </c>
      <c r="CZ59">
        <v>1</v>
      </c>
      <c r="DA59">
        <v>1</v>
      </c>
      <c r="DB59">
        <v>1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26</v>
      </c>
      <c r="DS59">
        <v>15</v>
      </c>
      <c r="DT59">
        <v>3</v>
      </c>
      <c r="DU59">
        <v>1</v>
      </c>
      <c r="DV59">
        <v>8</v>
      </c>
      <c r="DW59">
        <v>1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15</v>
      </c>
      <c r="ES59">
        <v>15</v>
      </c>
      <c r="ET59">
        <v>4</v>
      </c>
      <c r="EU59">
        <v>2</v>
      </c>
      <c r="EV59">
        <v>1</v>
      </c>
      <c r="EW59">
        <v>2</v>
      </c>
      <c r="EX59">
        <v>0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1</v>
      </c>
      <c r="FM59">
        <v>0</v>
      </c>
      <c r="FN59">
        <v>0</v>
      </c>
      <c r="FO59">
        <v>3</v>
      </c>
      <c r="FP59">
        <v>0</v>
      </c>
      <c r="FQ59">
        <v>15</v>
      </c>
      <c r="FR59">
        <v>60</v>
      </c>
      <c r="FS59">
        <v>20</v>
      </c>
      <c r="FT59">
        <v>7</v>
      </c>
      <c r="FU59">
        <v>2</v>
      </c>
      <c r="FV59">
        <v>3</v>
      </c>
      <c r="FW59">
        <v>1</v>
      </c>
      <c r="FX59">
        <v>0</v>
      </c>
      <c r="FY59">
        <v>2</v>
      </c>
      <c r="FZ59">
        <v>0</v>
      </c>
      <c r="GA59">
        <v>0</v>
      </c>
      <c r="GB59">
        <v>1</v>
      </c>
      <c r="GC59">
        <v>2</v>
      </c>
      <c r="GD59">
        <v>3</v>
      </c>
      <c r="GE59">
        <v>0</v>
      </c>
      <c r="GF59">
        <v>0</v>
      </c>
      <c r="GG59">
        <v>12</v>
      </c>
      <c r="GH59">
        <v>0</v>
      </c>
      <c r="GI59">
        <v>0</v>
      </c>
      <c r="GJ59">
        <v>0</v>
      </c>
      <c r="GK59">
        <v>1</v>
      </c>
      <c r="GL59">
        <v>2</v>
      </c>
      <c r="GM59">
        <v>4</v>
      </c>
      <c r="GN59">
        <v>60</v>
      </c>
      <c r="GO59">
        <v>34</v>
      </c>
      <c r="GP59">
        <v>26</v>
      </c>
      <c r="GQ59">
        <v>2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2</v>
      </c>
      <c r="GY59">
        <v>1</v>
      </c>
      <c r="GZ59">
        <v>2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1</v>
      </c>
      <c r="HH59">
        <v>0</v>
      </c>
      <c r="HI59">
        <v>0</v>
      </c>
      <c r="HJ59">
        <v>34</v>
      </c>
      <c r="HK59">
        <v>6</v>
      </c>
      <c r="HL59">
        <v>0</v>
      </c>
      <c r="HM59">
        <v>1</v>
      </c>
      <c r="HN59">
        <v>0</v>
      </c>
      <c r="HO59">
        <v>1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1</v>
      </c>
      <c r="HZ59">
        <v>2</v>
      </c>
      <c r="IA59">
        <v>0</v>
      </c>
      <c r="IB59">
        <v>0</v>
      </c>
      <c r="IC59">
        <v>6</v>
      </c>
    </row>
    <row r="60" spans="1:237">
      <c r="A60" t="s">
        <v>1052</v>
      </c>
      <c r="B60" t="s">
        <v>1016</v>
      </c>
      <c r="C60" t="str">
        <f>"220701"</f>
        <v>220701</v>
      </c>
      <c r="D60" t="s">
        <v>1051</v>
      </c>
      <c r="E60">
        <v>1</v>
      </c>
      <c r="F60">
        <v>1607</v>
      </c>
      <c r="G60">
        <v>1223</v>
      </c>
      <c r="H60">
        <v>272</v>
      </c>
      <c r="I60">
        <v>951</v>
      </c>
      <c r="J60">
        <v>0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951</v>
      </c>
      <c r="T60">
        <v>0</v>
      </c>
      <c r="U60">
        <v>0</v>
      </c>
      <c r="V60">
        <v>951</v>
      </c>
      <c r="W60">
        <v>24</v>
      </c>
      <c r="X60">
        <v>18</v>
      </c>
      <c r="Y60">
        <v>5</v>
      </c>
      <c r="Z60">
        <v>0</v>
      </c>
      <c r="AA60">
        <v>927</v>
      </c>
      <c r="AB60">
        <v>225</v>
      </c>
      <c r="AC60">
        <v>57</v>
      </c>
      <c r="AD60">
        <v>44</v>
      </c>
      <c r="AE60">
        <v>24</v>
      </c>
      <c r="AF60">
        <v>18</v>
      </c>
      <c r="AG60">
        <v>2</v>
      </c>
      <c r="AH60">
        <v>2</v>
      </c>
      <c r="AI60">
        <v>2</v>
      </c>
      <c r="AJ60">
        <v>3</v>
      </c>
      <c r="AK60">
        <v>41</v>
      </c>
      <c r="AL60">
        <v>5</v>
      </c>
      <c r="AM60">
        <v>0</v>
      </c>
      <c r="AN60">
        <v>3</v>
      </c>
      <c r="AO60">
        <v>0</v>
      </c>
      <c r="AP60">
        <v>5</v>
      </c>
      <c r="AQ60">
        <v>1</v>
      </c>
      <c r="AR60">
        <v>3</v>
      </c>
      <c r="AS60">
        <v>0</v>
      </c>
      <c r="AT60">
        <v>1</v>
      </c>
      <c r="AU60">
        <v>1</v>
      </c>
      <c r="AV60">
        <v>1</v>
      </c>
      <c r="AW60">
        <v>2</v>
      </c>
      <c r="AX60">
        <v>3</v>
      </c>
      <c r="AY60">
        <v>2</v>
      </c>
      <c r="AZ60">
        <v>5</v>
      </c>
      <c r="BA60">
        <v>225</v>
      </c>
      <c r="BB60">
        <v>301</v>
      </c>
      <c r="BC60">
        <v>43</v>
      </c>
      <c r="BD60">
        <v>43</v>
      </c>
      <c r="BE60">
        <v>10</v>
      </c>
      <c r="BF60">
        <v>4</v>
      </c>
      <c r="BG60">
        <v>1</v>
      </c>
      <c r="BH60">
        <v>4</v>
      </c>
      <c r="BI60">
        <v>172</v>
      </c>
      <c r="BJ60">
        <v>0</v>
      </c>
      <c r="BK60">
        <v>0</v>
      </c>
      <c r="BL60">
        <v>6</v>
      </c>
      <c r="BM60">
        <v>2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4</v>
      </c>
      <c r="BU60">
        <v>1</v>
      </c>
      <c r="BV60">
        <v>2</v>
      </c>
      <c r="BW60">
        <v>1</v>
      </c>
      <c r="BX60">
        <v>0</v>
      </c>
      <c r="BY60">
        <v>1</v>
      </c>
      <c r="BZ60">
        <v>5</v>
      </c>
      <c r="CA60">
        <v>301</v>
      </c>
      <c r="CB60">
        <v>28</v>
      </c>
      <c r="CC60">
        <v>11</v>
      </c>
      <c r="CD60">
        <v>1</v>
      </c>
      <c r="CE60">
        <v>4</v>
      </c>
      <c r="CF60">
        <v>4</v>
      </c>
      <c r="CG60">
        <v>0</v>
      </c>
      <c r="CH60">
        <v>0</v>
      </c>
      <c r="CI60">
        <v>0</v>
      </c>
      <c r="CJ60">
        <v>2</v>
      </c>
      <c r="CK60">
        <v>1</v>
      </c>
      <c r="CL60">
        <v>0</v>
      </c>
      <c r="CM60">
        <v>0</v>
      </c>
      <c r="CN60">
        <v>2</v>
      </c>
      <c r="CO60">
        <v>2</v>
      </c>
      <c r="CP60">
        <v>1</v>
      </c>
      <c r="CQ60">
        <v>0</v>
      </c>
      <c r="CR60">
        <v>28</v>
      </c>
      <c r="CS60">
        <v>51</v>
      </c>
      <c r="CT60">
        <v>19</v>
      </c>
      <c r="CU60">
        <v>2</v>
      </c>
      <c r="CV60">
        <v>6</v>
      </c>
      <c r="CW60">
        <v>1</v>
      </c>
      <c r="CX60">
        <v>0</v>
      </c>
      <c r="CY60">
        <v>0</v>
      </c>
      <c r="CZ60">
        <v>0</v>
      </c>
      <c r="DA60">
        <v>2</v>
      </c>
      <c r="DB60">
        <v>2</v>
      </c>
      <c r="DC60">
        <v>1</v>
      </c>
      <c r="DD60">
        <v>9</v>
      </c>
      <c r="DE60">
        <v>0</v>
      </c>
      <c r="DF60">
        <v>1</v>
      </c>
      <c r="DG60">
        <v>1</v>
      </c>
      <c r="DH60">
        <v>1</v>
      </c>
      <c r="DI60">
        <v>1</v>
      </c>
      <c r="DJ60">
        <v>0</v>
      </c>
      <c r="DK60">
        <v>2</v>
      </c>
      <c r="DL60">
        <v>0</v>
      </c>
      <c r="DM60">
        <v>0</v>
      </c>
      <c r="DN60">
        <v>0</v>
      </c>
      <c r="DO60">
        <v>2</v>
      </c>
      <c r="DP60">
        <v>0</v>
      </c>
      <c r="DQ60">
        <v>1</v>
      </c>
      <c r="DR60">
        <v>51</v>
      </c>
      <c r="DS60">
        <v>13</v>
      </c>
      <c r="DT60">
        <v>4</v>
      </c>
      <c r="DU60">
        <v>1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3</v>
      </c>
      <c r="EG60">
        <v>0</v>
      </c>
      <c r="EH60">
        <v>0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13</v>
      </c>
      <c r="ES60">
        <v>99</v>
      </c>
      <c r="ET60">
        <v>30</v>
      </c>
      <c r="EU60">
        <v>3</v>
      </c>
      <c r="EV60">
        <v>7</v>
      </c>
      <c r="EW60">
        <v>6</v>
      </c>
      <c r="EX60">
        <v>0</v>
      </c>
      <c r="EY60">
        <v>32</v>
      </c>
      <c r="EZ60">
        <v>0</v>
      </c>
      <c r="FA60">
        <v>0</v>
      </c>
      <c r="FB60">
        <v>0</v>
      </c>
      <c r="FC60">
        <v>14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2</v>
      </c>
      <c r="FP60">
        <v>4</v>
      </c>
      <c r="FQ60">
        <v>99</v>
      </c>
      <c r="FR60">
        <v>79</v>
      </c>
      <c r="FS60">
        <v>30</v>
      </c>
      <c r="FT60">
        <v>11</v>
      </c>
      <c r="FU60">
        <v>8</v>
      </c>
      <c r="FV60">
        <v>2</v>
      </c>
      <c r="FW60">
        <v>11</v>
      </c>
      <c r="FX60">
        <v>3</v>
      </c>
      <c r="FY60">
        <v>0</v>
      </c>
      <c r="FZ60">
        <v>0</v>
      </c>
      <c r="GA60">
        <v>0</v>
      </c>
      <c r="GB60">
        <v>1</v>
      </c>
      <c r="GC60">
        <v>0</v>
      </c>
      <c r="GD60">
        <v>5</v>
      </c>
      <c r="GE60">
        <v>1</v>
      </c>
      <c r="GF60">
        <v>0</v>
      </c>
      <c r="GG60">
        <v>0</v>
      </c>
      <c r="GH60">
        <v>2</v>
      </c>
      <c r="GI60">
        <v>1</v>
      </c>
      <c r="GJ60">
        <v>0</v>
      </c>
      <c r="GK60">
        <v>0</v>
      </c>
      <c r="GL60">
        <v>0</v>
      </c>
      <c r="GM60">
        <v>4</v>
      </c>
      <c r="GN60">
        <v>79</v>
      </c>
      <c r="GO60">
        <v>122</v>
      </c>
      <c r="GP60">
        <v>52</v>
      </c>
      <c r="GQ60">
        <v>15</v>
      </c>
      <c r="GR60">
        <v>11</v>
      </c>
      <c r="GS60">
        <v>1</v>
      </c>
      <c r="GT60">
        <v>5</v>
      </c>
      <c r="GU60">
        <v>4</v>
      </c>
      <c r="GV60">
        <v>0</v>
      </c>
      <c r="GW60">
        <v>1</v>
      </c>
      <c r="GX60">
        <v>17</v>
      </c>
      <c r="GY60">
        <v>1</v>
      </c>
      <c r="GZ60">
        <v>1</v>
      </c>
      <c r="HA60">
        <v>1</v>
      </c>
      <c r="HB60">
        <v>1</v>
      </c>
      <c r="HC60">
        <v>2</v>
      </c>
      <c r="HD60">
        <v>1</v>
      </c>
      <c r="HE60">
        <v>1</v>
      </c>
      <c r="HF60">
        <v>0</v>
      </c>
      <c r="HG60">
        <v>1</v>
      </c>
      <c r="HH60">
        <v>1</v>
      </c>
      <c r="HI60">
        <v>6</v>
      </c>
      <c r="HJ60">
        <v>122</v>
      </c>
      <c r="HK60">
        <v>9</v>
      </c>
      <c r="HL60">
        <v>4</v>
      </c>
      <c r="HM60">
        <v>1</v>
      </c>
      <c r="HN60">
        <v>3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1</v>
      </c>
      <c r="IC60">
        <v>9</v>
      </c>
    </row>
    <row r="61" spans="1:237">
      <c r="A61" t="s">
        <v>1050</v>
      </c>
      <c r="B61" t="s">
        <v>1016</v>
      </c>
      <c r="C61" t="str">
        <f>"220701"</f>
        <v>220701</v>
      </c>
      <c r="D61" t="s">
        <v>1048</v>
      </c>
      <c r="E61">
        <v>2</v>
      </c>
      <c r="F61">
        <v>1300</v>
      </c>
      <c r="G61">
        <v>989</v>
      </c>
      <c r="H61">
        <v>347</v>
      </c>
      <c r="I61">
        <v>642</v>
      </c>
      <c r="J61">
        <v>1</v>
      </c>
      <c r="K61">
        <v>4</v>
      </c>
      <c r="L61">
        <v>2</v>
      </c>
      <c r="M61">
        <v>2</v>
      </c>
      <c r="N61">
        <v>0</v>
      </c>
      <c r="O61">
        <v>0</v>
      </c>
      <c r="P61">
        <v>0</v>
      </c>
      <c r="Q61">
        <v>0</v>
      </c>
      <c r="R61">
        <v>2</v>
      </c>
      <c r="S61">
        <v>644</v>
      </c>
      <c r="T61">
        <v>2</v>
      </c>
      <c r="U61">
        <v>0</v>
      </c>
      <c r="V61">
        <v>644</v>
      </c>
      <c r="W61">
        <v>21</v>
      </c>
      <c r="X61">
        <v>14</v>
      </c>
      <c r="Y61">
        <v>7</v>
      </c>
      <c r="Z61">
        <v>0</v>
      </c>
      <c r="AA61">
        <v>623</v>
      </c>
      <c r="AB61">
        <v>151</v>
      </c>
      <c r="AC61">
        <v>45</v>
      </c>
      <c r="AD61">
        <v>7</v>
      </c>
      <c r="AE61">
        <v>21</v>
      </c>
      <c r="AF61">
        <v>14</v>
      </c>
      <c r="AG61">
        <v>2</v>
      </c>
      <c r="AH61">
        <v>2</v>
      </c>
      <c r="AI61">
        <v>4</v>
      </c>
      <c r="AJ61">
        <v>3</v>
      </c>
      <c r="AK61">
        <v>26</v>
      </c>
      <c r="AL61">
        <v>1</v>
      </c>
      <c r="AM61">
        <v>0</v>
      </c>
      <c r="AN61">
        <v>5</v>
      </c>
      <c r="AO61">
        <v>2</v>
      </c>
      <c r="AP61">
        <v>4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2</v>
      </c>
      <c r="AW61">
        <v>1</v>
      </c>
      <c r="AX61">
        <v>3</v>
      </c>
      <c r="AY61">
        <v>2</v>
      </c>
      <c r="AZ61">
        <v>4</v>
      </c>
      <c r="BA61">
        <v>151</v>
      </c>
      <c r="BB61">
        <v>199</v>
      </c>
      <c r="BC61">
        <v>12</v>
      </c>
      <c r="BD61">
        <v>15</v>
      </c>
      <c r="BE61">
        <v>13</v>
      </c>
      <c r="BF61">
        <v>1</v>
      </c>
      <c r="BG61">
        <v>0</v>
      </c>
      <c r="BH61">
        <v>3</v>
      </c>
      <c r="BI61">
        <v>143</v>
      </c>
      <c r="BJ61">
        <v>0</v>
      </c>
      <c r="BK61">
        <v>0</v>
      </c>
      <c r="BL61">
        <v>3</v>
      </c>
      <c r="BM61">
        <v>0</v>
      </c>
      <c r="BN61">
        <v>0</v>
      </c>
      <c r="BO61">
        <v>1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</v>
      </c>
      <c r="BW61">
        <v>0</v>
      </c>
      <c r="BX61">
        <v>0</v>
      </c>
      <c r="BY61">
        <v>2</v>
      </c>
      <c r="BZ61">
        <v>2</v>
      </c>
      <c r="CA61">
        <v>199</v>
      </c>
      <c r="CB61">
        <v>26</v>
      </c>
      <c r="CC61">
        <v>10</v>
      </c>
      <c r="CD61">
        <v>4</v>
      </c>
      <c r="CE61">
        <v>2</v>
      </c>
      <c r="CF61">
        <v>1</v>
      </c>
      <c r="CG61">
        <v>1</v>
      </c>
      <c r="CH61">
        <v>1</v>
      </c>
      <c r="CI61">
        <v>0</v>
      </c>
      <c r="CJ61">
        <v>0</v>
      </c>
      <c r="CK61">
        <v>1</v>
      </c>
      <c r="CL61">
        <v>1</v>
      </c>
      <c r="CM61">
        <v>1</v>
      </c>
      <c r="CN61">
        <v>0</v>
      </c>
      <c r="CO61">
        <v>3</v>
      </c>
      <c r="CP61">
        <v>0</v>
      </c>
      <c r="CQ61">
        <v>1</v>
      </c>
      <c r="CR61">
        <v>26</v>
      </c>
      <c r="CS61">
        <v>36</v>
      </c>
      <c r="CT61">
        <v>15</v>
      </c>
      <c r="CU61">
        <v>6</v>
      </c>
      <c r="CV61">
        <v>0</v>
      </c>
      <c r="CW61">
        <v>0</v>
      </c>
      <c r="CX61">
        <v>1</v>
      </c>
      <c r="CY61">
        <v>1</v>
      </c>
      <c r="CZ61">
        <v>0</v>
      </c>
      <c r="DA61">
        <v>1</v>
      </c>
      <c r="DB61">
        <v>0</v>
      </c>
      <c r="DC61">
        <v>0</v>
      </c>
      <c r="DD61">
        <v>5</v>
      </c>
      <c r="DE61">
        <v>0</v>
      </c>
      <c r="DF61">
        <v>1</v>
      </c>
      <c r="DG61">
        <v>0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1</v>
      </c>
      <c r="DO61">
        <v>0</v>
      </c>
      <c r="DP61">
        <v>1</v>
      </c>
      <c r="DQ61">
        <v>1</v>
      </c>
      <c r="DR61">
        <v>36</v>
      </c>
      <c r="DS61">
        <v>10</v>
      </c>
      <c r="DT61">
        <v>3</v>
      </c>
      <c r="DU61">
        <v>1</v>
      </c>
      <c r="DV61">
        <v>0</v>
      </c>
      <c r="DW61">
        <v>4</v>
      </c>
      <c r="DX61">
        <v>0</v>
      </c>
      <c r="DY61">
        <v>1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10</v>
      </c>
      <c r="ES61">
        <v>67</v>
      </c>
      <c r="ET61">
        <v>16</v>
      </c>
      <c r="EU61">
        <v>0</v>
      </c>
      <c r="EV61">
        <v>2</v>
      </c>
      <c r="EW61">
        <v>4</v>
      </c>
      <c r="EX61">
        <v>0</v>
      </c>
      <c r="EY61">
        <v>28</v>
      </c>
      <c r="EZ61">
        <v>0</v>
      </c>
      <c r="FA61">
        <v>0</v>
      </c>
      <c r="FB61">
        <v>0</v>
      </c>
      <c r="FC61">
        <v>12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1</v>
      </c>
      <c r="FM61">
        <v>0</v>
      </c>
      <c r="FN61">
        <v>0</v>
      </c>
      <c r="FO61">
        <v>3</v>
      </c>
      <c r="FP61">
        <v>0</v>
      </c>
      <c r="FQ61">
        <v>67</v>
      </c>
      <c r="FR61">
        <v>69</v>
      </c>
      <c r="FS61">
        <v>25</v>
      </c>
      <c r="FT61">
        <v>8</v>
      </c>
      <c r="FU61">
        <v>8</v>
      </c>
      <c r="FV61">
        <v>2</v>
      </c>
      <c r="FW61">
        <v>7</v>
      </c>
      <c r="FX61">
        <v>2</v>
      </c>
      <c r="FY61">
        <v>4</v>
      </c>
      <c r="FZ61">
        <v>0</v>
      </c>
      <c r="GA61">
        <v>0</v>
      </c>
      <c r="GB61">
        <v>1</v>
      </c>
      <c r="GC61">
        <v>1</v>
      </c>
      <c r="GD61">
        <v>3</v>
      </c>
      <c r="GE61">
        <v>1</v>
      </c>
      <c r="GF61">
        <v>0</v>
      </c>
      <c r="GG61">
        <v>0</v>
      </c>
      <c r="GH61">
        <v>2</v>
      </c>
      <c r="GI61">
        <v>0</v>
      </c>
      <c r="GJ61">
        <v>0</v>
      </c>
      <c r="GK61">
        <v>1</v>
      </c>
      <c r="GL61">
        <v>2</v>
      </c>
      <c r="GM61">
        <v>2</v>
      </c>
      <c r="GN61">
        <v>69</v>
      </c>
      <c r="GO61">
        <v>59</v>
      </c>
      <c r="GP61">
        <v>25</v>
      </c>
      <c r="GQ61">
        <v>3</v>
      </c>
      <c r="GR61">
        <v>18</v>
      </c>
      <c r="GS61">
        <v>0</v>
      </c>
      <c r="GT61">
        <v>1</v>
      </c>
      <c r="GU61">
        <v>0</v>
      </c>
      <c r="GV61">
        <v>2</v>
      </c>
      <c r="GW61">
        <v>0</v>
      </c>
      <c r="GX61">
        <v>3</v>
      </c>
      <c r="GY61">
        <v>2</v>
      </c>
      <c r="GZ61">
        <v>0</v>
      </c>
      <c r="HA61">
        <v>1</v>
      </c>
      <c r="HB61">
        <v>0</v>
      </c>
      <c r="HC61">
        <v>1</v>
      </c>
      <c r="HD61">
        <v>1</v>
      </c>
      <c r="HE61">
        <v>1</v>
      </c>
      <c r="HF61">
        <v>0</v>
      </c>
      <c r="HG61">
        <v>0</v>
      </c>
      <c r="HH61">
        <v>0</v>
      </c>
      <c r="HI61">
        <v>1</v>
      </c>
      <c r="HJ61">
        <v>59</v>
      </c>
      <c r="HK61">
        <v>6</v>
      </c>
      <c r="HL61">
        <v>5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6</v>
      </c>
    </row>
    <row r="62" spans="1:237">
      <c r="A62" t="s">
        <v>1049</v>
      </c>
      <c r="B62" t="s">
        <v>1016</v>
      </c>
      <c r="C62" t="str">
        <f>"220701"</f>
        <v>220701</v>
      </c>
      <c r="D62" t="s">
        <v>1048</v>
      </c>
      <c r="E62">
        <v>3</v>
      </c>
      <c r="F62">
        <v>1782</v>
      </c>
      <c r="G62">
        <v>1363</v>
      </c>
      <c r="H62">
        <v>446</v>
      </c>
      <c r="I62">
        <v>917</v>
      </c>
      <c r="J62">
        <v>0</v>
      </c>
      <c r="K62">
        <v>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917</v>
      </c>
      <c r="T62">
        <v>0</v>
      </c>
      <c r="U62">
        <v>0</v>
      </c>
      <c r="V62">
        <v>917</v>
      </c>
      <c r="W62">
        <v>22</v>
      </c>
      <c r="X62">
        <v>5</v>
      </c>
      <c r="Y62">
        <v>17</v>
      </c>
      <c r="Z62">
        <v>0</v>
      </c>
      <c r="AA62">
        <v>895</v>
      </c>
      <c r="AB62">
        <v>270</v>
      </c>
      <c r="AC62">
        <v>74</v>
      </c>
      <c r="AD62">
        <v>43</v>
      </c>
      <c r="AE62">
        <v>37</v>
      </c>
      <c r="AF62">
        <v>19</v>
      </c>
      <c r="AG62">
        <v>6</v>
      </c>
      <c r="AH62">
        <v>2</v>
      </c>
      <c r="AI62">
        <v>6</v>
      </c>
      <c r="AJ62">
        <v>4</v>
      </c>
      <c r="AK62">
        <v>34</v>
      </c>
      <c r="AL62">
        <v>3</v>
      </c>
      <c r="AM62">
        <v>1</v>
      </c>
      <c r="AN62">
        <v>7</v>
      </c>
      <c r="AO62">
        <v>1</v>
      </c>
      <c r="AP62">
        <v>8</v>
      </c>
      <c r="AQ62">
        <v>1</v>
      </c>
      <c r="AR62">
        <v>2</v>
      </c>
      <c r="AS62">
        <v>0</v>
      </c>
      <c r="AT62">
        <v>1</v>
      </c>
      <c r="AU62">
        <v>3</v>
      </c>
      <c r="AV62">
        <v>0</v>
      </c>
      <c r="AW62">
        <v>2</v>
      </c>
      <c r="AX62">
        <v>4</v>
      </c>
      <c r="AY62">
        <v>4</v>
      </c>
      <c r="AZ62">
        <v>8</v>
      </c>
      <c r="BA62">
        <v>270</v>
      </c>
      <c r="BB62">
        <v>275</v>
      </c>
      <c r="BC62">
        <v>26</v>
      </c>
      <c r="BD62">
        <v>33</v>
      </c>
      <c r="BE62">
        <v>17</v>
      </c>
      <c r="BF62">
        <v>2</v>
      </c>
      <c r="BG62">
        <v>2</v>
      </c>
      <c r="BH62">
        <v>2</v>
      </c>
      <c r="BI62">
        <v>160</v>
      </c>
      <c r="BJ62">
        <v>1</v>
      </c>
      <c r="BK62">
        <v>2</v>
      </c>
      <c r="BL62">
        <v>3</v>
      </c>
      <c r="BM62">
        <v>0</v>
      </c>
      <c r="BN62">
        <v>1</v>
      </c>
      <c r="BO62">
        <v>2</v>
      </c>
      <c r="BP62">
        <v>4</v>
      </c>
      <c r="BQ62">
        <v>0</v>
      </c>
      <c r="BR62">
        <v>0</v>
      </c>
      <c r="BS62">
        <v>2</v>
      </c>
      <c r="BT62">
        <v>3</v>
      </c>
      <c r="BU62">
        <v>1</v>
      </c>
      <c r="BV62">
        <v>3</v>
      </c>
      <c r="BW62">
        <v>0</v>
      </c>
      <c r="BX62">
        <v>0</v>
      </c>
      <c r="BY62">
        <v>1</v>
      </c>
      <c r="BZ62">
        <v>10</v>
      </c>
      <c r="CA62">
        <v>275</v>
      </c>
      <c r="CB62">
        <v>36</v>
      </c>
      <c r="CC62">
        <v>15</v>
      </c>
      <c r="CD62">
        <v>4</v>
      </c>
      <c r="CE62">
        <v>2</v>
      </c>
      <c r="CF62">
        <v>2</v>
      </c>
      <c r="CG62">
        <v>1</v>
      </c>
      <c r="CH62">
        <v>2</v>
      </c>
      <c r="CI62">
        <v>1</v>
      </c>
      <c r="CJ62">
        <v>2</v>
      </c>
      <c r="CK62">
        <v>2</v>
      </c>
      <c r="CL62">
        <v>0</v>
      </c>
      <c r="CM62">
        <v>0</v>
      </c>
      <c r="CN62">
        <v>0</v>
      </c>
      <c r="CO62">
        <v>2</v>
      </c>
      <c r="CP62">
        <v>0</v>
      </c>
      <c r="CQ62">
        <v>3</v>
      </c>
      <c r="CR62">
        <v>36</v>
      </c>
      <c r="CS62">
        <v>45</v>
      </c>
      <c r="CT62">
        <v>15</v>
      </c>
      <c r="CU62">
        <v>11</v>
      </c>
      <c r="CV62">
        <v>4</v>
      </c>
      <c r="CW62">
        <v>2</v>
      </c>
      <c r="CX62">
        <v>0</v>
      </c>
      <c r="CY62">
        <v>0</v>
      </c>
      <c r="CZ62">
        <v>1</v>
      </c>
      <c r="DA62">
        <v>1</v>
      </c>
      <c r="DB62">
        <v>0</v>
      </c>
      <c r="DC62">
        <v>0</v>
      </c>
      <c r="DD62">
        <v>3</v>
      </c>
      <c r="DE62">
        <v>2</v>
      </c>
      <c r="DF62">
        <v>0</v>
      </c>
      <c r="DG62">
        <v>0</v>
      </c>
      <c r="DH62">
        <v>2</v>
      </c>
      <c r="DI62">
        <v>0</v>
      </c>
      <c r="DJ62">
        <v>0</v>
      </c>
      <c r="DK62">
        <v>2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2</v>
      </c>
      <c r="DR62">
        <v>45</v>
      </c>
      <c r="DS62">
        <v>14</v>
      </c>
      <c r="DT62">
        <v>2</v>
      </c>
      <c r="DU62">
        <v>1</v>
      </c>
      <c r="DV62">
        <v>0</v>
      </c>
      <c r="DW62">
        <v>0</v>
      </c>
      <c r="DX62">
        <v>0</v>
      </c>
      <c r="DY62">
        <v>3</v>
      </c>
      <c r="DZ62">
        <v>0</v>
      </c>
      <c r="EA62">
        <v>0</v>
      </c>
      <c r="EB62">
        <v>2</v>
      </c>
      <c r="EC62">
        <v>0</v>
      </c>
      <c r="ED62">
        <v>0</v>
      </c>
      <c r="EE62">
        <v>1</v>
      </c>
      <c r="EF62">
        <v>0</v>
      </c>
      <c r="EG62">
        <v>1</v>
      </c>
      <c r="EH62">
        <v>0</v>
      </c>
      <c r="EI62">
        <v>1</v>
      </c>
      <c r="EJ62">
        <v>0</v>
      </c>
      <c r="EK62">
        <v>0</v>
      </c>
      <c r="EL62">
        <v>2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14</v>
      </c>
      <c r="ES62">
        <v>120</v>
      </c>
      <c r="ET62">
        <v>31</v>
      </c>
      <c r="EU62">
        <v>5</v>
      </c>
      <c r="EV62">
        <v>6</v>
      </c>
      <c r="EW62">
        <v>11</v>
      </c>
      <c r="EX62">
        <v>0</v>
      </c>
      <c r="EY62">
        <v>49</v>
      </c>
      <c r="EZ62">
        <v>1</v>
      </c>
      <c r="FA62">
        <v>0</v>
      </c>
      <c r="FB62">
        <v>1</v>
      </c>
      <c r="FC62">
        <v>11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2</v>
      </c>
      <c r="FJ62">
        <v>1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120</v>
      </c>
      <c r="FR62">
        <v>59</v>
      </c>
      <c r="FS62">
        <v>17</v>
      </c>
      <c r="FT62">
        <v>12</v>
      </c>
      <c r="FU62">
        <v>2</v>
      </c>
      <c r="FV62">
        <v>2</v>
      </c>
      <c r="FW62">
        <v>5</v>
      </c>
      <c r="FX62">
        <v>0</v>
      </c>
      <c r="FY62">
        <v>2</v>
      </c>
      <c r="FZ62">
        <v>1</v>
      </c>
      <c r="GA62">
        <v>0</v>
      </c>
      <c r="GB62">
        <v>1</v>
      </c>
      <c r="GC62">
        <v>6</v>
      </c>
      <c r="GD62">
        <v>1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1</v>
      </c>
      <c r="GK62">
        <v>1</v>
      </c>
      <c r="GL62">
        <v>1</v>
      </c>
      <c r="GM62">
        <v>6</v>
      </c>
      <c r="GN62">
        <v>59</v>
      </c>
      <c r="GO62">
        <v>67</v>
      </c>
      <c r="GP62">
        <v>34</v>
      </c>
      <c r="GQ62">
        <v>7</v>
      </c>
      <c r="GR62">
        <v>13</v>
      </c>
      <c r="GS62">
        <v>0</v>
      </c>
      <c r="GT62">
        <v>0</v>
      </c>
      <c r="GU62">
        <v>0</v>
      </c>
      <c r="GV62">
        <v>1</v>
      </c>
      <c r="GW62">
        <v>0</v>
      </c>
      <c r="GX62">
        <v>8</v>
      </c>
      <c r="GY62">
        <v>0</v>
      </c>
      <c r="GZ62">
        <v>0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1</v>
      </c>
      <c r="HH62">
        <v>0</v>
      </c>
      <c r="HI62">
        <v>2</v>
      </c>
      <c r="HJ62">
        <v>67</v>
      </c>
      <c r="HK62">
        <v>9</v>
      </c>
      <c r="HL62">
        <v>1</v>
      </c>
      <c r="HM62">
        <v>1</v>
      </c>
      <c r="HN62">
        <v>2</v>
      </c>
      <c r="HO62">
        <v>0</v>
      </c>
      <c r="HP62">
        <v>0</v>
      </c>
      <c r="HQ62">
        <v>0</v>
      </c>
      <c r="HR62">
        <v>2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1</v>
      </c>
      <c r="HY62">
        <v>0</v>
      </c>
      <c r="HZ62">
        <v>2</v>
      </c>
      <c r="IA62">
        <v>0</v>
      </c>
      <c r="IB62">
        <v>0</v>
      </c>
      <c r="IC62">
        <v>9</v>
      </c>
    </row>
    <row r="63" spans="1:237">
      <c r="A63" t="s">
        <v>1047</v>
      </c>
      <c r="B63" t="s">
        <v>1016</v>
      </c>
      <c r="C63" t="str">
        <f>"220701"</f>
        <v>220701</v>
      </c>
      <c r="D63" t="s">
        <v>189</v>
      </c>
      <c r="E63">
        <v>4</v>
      </c>
      <c r="F63">
        <v>1467</v>
      </c>
      <c r="G63">
        <v>1122</v>
      </c>
      <c r="H63">
        <v>353</v>
      </c>
      <c r="I63">
        <v>769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769</v>
      </c>
      <c r="T63">
        <v>0</v>
      </c>
      <c r="U63">
        <v>0</v>
      </c>
      <c r="V63">
        <v>769</v>
      </c>
      <c r="W63">
        <v>18</v>
      </c>
      <c r="X63">
        <v>11</v>
      </c>
      <c r="Y63">
        <v>7</v>
      </c>
      <c r="Z63">
        <v>0</v>
      </c>
      <c r="AA63">
        <v>751</v>
      </c>
      <c r="AB63">
        <v>216</v>
      </c>
      <c r="AC63">
        <v>59</v>
      </c>
      <c r="AD63">
        <v>34</v>
      </c>
      <c r="AE63">
        <v>48</v>
      </c>
      <c r="AF63">
        <v>16</v>
      </c>
      <c r="AG63">
        <v>1</v>
      </c>
      <c r="AH63">
        <v>1</v>
      </c>
      <c r="AI63">
        <v>6</v>
      </c>
      <c r="AJ63">
        <v>3</v>
      </c>
      <c r="AK63">
        <v>14</v>
      </c>
      <c r="AL63">
        <v>4</v>
      </c>
      <c r="AM63">
        <v>0</v>
      </c>
      <c r="AN63">
        <v>3</v>
      </c>
      <c r="AO63">
        <v>1</v>
      </c>
      <c r="AP63">
        <v>1</v>
      </c>
      <c r="AQ63">
        <v>0</v>
      </c>
      <c r="AR63">
        <v>4</v>
      </c>
      <c r="AS63">
        <v>2</v>
      </c>
      <c r="AT63">
        <v>0</v>
      </c>
      <c r="AU63">
        <v>7</v>
      </c>
      <c r="AV63">
        <v>4</v>
      </c>
      <c r="AW63">
        <v>0</v>
      </c>
      <c r="AX63">
        <v>1</v>
      </c>
      <c r="AY63">
        <v>1</v>
      </c>
      <c r="AZ63">
        <v>6</v>
      </c>
      <c r="BA63">
        <v>216</v>
      </c>
      <c r="BB63">
        <v>251</v>
      </c>
      <c r="BC63">
        <v>14</v>
      </c>
      <c r="BD63">
        <v>22</v>
      </c>
      <c r="BE63">
        <v>13</v>
      </c>
      <c r="BF63">
        <v>0</v>
      </c>
      <c r="BG63">
        <v>1</v>
      </c>
      <c r="BH63">
        <v>4</v>
      </c>
      <c r="BI63">
        <v>169</v>
      </c>
      <c r="BJ63">
        <v>0</v>
      </c>
      <c r="BK63">
        <v>3</v>
      </c>
      <c r="BL63">
        <v>5</v>
      </c>
      <c r="BM63">
        <v>0</v>
      </c>
      <c r="BN63">
        <v>0</v>
      </c>
      <c r="BO63">
        <v>0</v>
      </c>
      <c r="BP63">
        <v>4</v>
      </c>
      <c r="BQ63">
        <v>2</v>
      </c>
      <c r="BR63">
        <v>0</v>
      </c>
      <c r="BS63">
        <v>1</v>
      </c>
      <c r="BT63">
        <v>2</v>
      </c>
      <c r="BU63">
        <v>2</v>
      </c>
      <c r="BV63">
        <v>1</v>
      </c>
      <c r="BW63">
        <v>0</v>
      </c>
      <c r="BX63">
        <v>2</v>
      </c>
      <c r="BY63">
        <v>3</v>
      </c>
      <c r="BZ63">
        <v>3</v>
      </c>
      <c r="CA63">
        <v>251</v>
      </c>
      <c r="CB63">
        <v>40</v>
      </c>
      <c r="CC63">
        <v>15</v>
      </c>
      <c r="CD63">
        <v>3</v>
      </c>
      <c r="CE63">
        <v>2</v>
      </c>
      <c r="CF63">
        <v>1</v>
      </c>
      <c r="CG63">
        <v>3</v>
      </c>
      <c r="CH63">
        <v>2</v>
      </c>
      <c r="CI63">
        <v>5</v>
      </c>
      <c r="CJ63">
        <v>1</v>
      </c>
      <c r="CK63">
        <v>1</v>
      </c>
      <c r="CL63">
        <v>1</v>
      </c>
      <c r="CM63">
        <v>0</v>
      </c>
      <c r="CN63">
        <v>3</v>
      </c>
      <c r="CO63">
        <v>0</v>
      </c>
      <c r="CP63">
        <v>0</v>
      </c>
      <c r="CQ63">
        <v>3</v>
      </c>
      <c r="CR63">
        <v>40</v>
      </c>
      <c r="CS63">
        <v>21</v>
      </c>
      <c r="CT63">
        <v>7</v>
      </c>
      <c r="CU63">
        <v>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</v>
      </c>
      <c r="DE63">
        <v>0</v>
      </c>
      <c r="DF63">
        <v>0</v>
      </c>
      <c r="DG63">
        <v>0</v>
      </c>
      <c r="DH63">
        <v>3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2</v>
      </c>
      <c r="DP63">
        <v>0</v>
      </c>
      <c r="DQ63">
        <v>0</v>
      </c>
      <c r="DR63">
        <v>21</v>
      </c>
      <c r="DS63">
        <v>7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>
        <v>0</v>
      </c>
      <c r="EF63">
        <v>1</v>
      </c>
      <c r="EG63">
        <v>2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7</v>
      </c>
      <c r="ES63">
        <v>76</v>
      </c>
      <c r="ET63">
        <v>21</v>
      </c>
      <c r="EU63">
        <v>1</v>
      </c>
      <c r="EV63">
        <v>4</v>
      </c>
      <c r="EW63">
        <v>2</v>
      </c>
      <c r="EX63">
        <v>0</v>
      </c>
      <c r="EY63">
        <v>33</v>
      </c>
      <c r="EZ63">
        <v>0</v>
      </c>
      <c r="FA63">
        <v>1</v>
      </c>
      <c r="FB63">
        <v>1</v>
      </c>
      <c r="FC63">
        <v>11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76</v>
      </c>
      <c r="FR63">
        <v>76</v>
      </c>
      <c r="FS63">
        <v>28</v>
      </c>
      <c r="FT63">
        <v>7</v>
      </c>
      <c r="FU63">
        <v>10</v>
      </c>
      <c r="FV63">
        <v>3</v>
      </c>
      <c r="FW63">
        <v>9</v>
      </c>
      <c r="FX63">
        <v>0</v>
      </c>
      <c r="FY63">
        <v>0</v>
      </c>
      <c r="FZ63">
        <v>0</v>
      </c>
      <c r="GA63">
        <v>3</v>
      </c>
      <c r="GB63">
        <v>0</v>
      </c>
      <c r="GC63">
        <v>1</v>
      </c>
      <c r="GD63">
        <v>3</v>
      </c>
      <c r="GE63">
        <v>3</v>
      </c>
      <c r="GF63">
        <v>1</v>
      </c>
      <c r="GG63">
        <v>0</v>
      </c>
      <c r="GH63">
        <v>3</v>
      </c>
      <c r="GI63">
        <v>0</v>
      </c>
      <c r="GJ63">
        <v>0</v>
      </c>
      <c r="GK63">
        <v>1</v>
      </c>
      <c r="GL63">
        <v>2</v>
      </c>
      <c r="GM63">
        <v>2</v>
      </c>
      <c r="GN63">
        <v>76</v>
      </c>
      <c r="GO63">
        <v>58</v>
      </c>
      <c r="GP63">
        <v>37</v>
      </c>
      <c r="GQ63">
        <v>1</v>
      </c>
      <c r="GR63">
        <v>3</v>
      </c>
      <c r="GS63">
        <v>0</v>
      </c>
      <c r="GT63">
        <v>1</v>
      </c>
      <c r="GU63">
        <v>1</v>
      </c>
      <c r="GV63">
        <v>1</v>
      </c>
      <c r="GW63">
        <v>0</v>
      </c>
      <c r="GX63">
        <v>10</v>
      </c>
      <c r="GY63">
        <v>0</v>
      </c>
      <c r="GZ63">
        <v>0</v>
      </c>
      <c r="HA63">
        <v>0</v>
      </c>
      <c r="HB63">
        <v>1</v>
      </c>
      <c r="HC63">
        <v>0</v>
      </c>
      <c r="HD63">
        <v>0</v>
      </c>
      <c r="HE63">
        <v>1</v>
      </c>
      <c r="HF63">
        <v>0</v>
      </c>
      <c r="HG63">
        <v>0</v>
      </c>
      <c r="HH63">
        <v>0</v>
      </c>
      <c r="HI63">
        <v>2</v>
      </c>
      <c r="HJ63">
        <v>58</v>
      </c>
      <c r="HK63">
        <v>6</v>
      </c>
      <c r="HL63">
        <v>0</v>
      </c>
      <c r="HM63">
        <v>1</v>
      </c>
      <c r="HN63">
        <v>2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1</v>
      </c>
      <c r="HZ63">
        <v>0</v>
      </c>
      <c r="IA63">
        <v>0</v>
      </c>
      <c r="IB63">
        <v>2</v>
      </c>
      <c r="IC63">
        <v>6</v>
      </c>
    </row>
    <row r="64" spans="1:237">
      <c r="A64" t="s">
        <v>1046</v>
      </c>
      <c r="B64" t="s">
        <v>1016</v>
      </c>
      <c r="C64" t="str">
        <f>"220701"</f>
        <v>220701</v>
      </c>
      <c r="D64" t="s">
        <v>1045</v>
      </c>
      <c r="E64">
        <v>5</v>
      </c>
      <c r="F64">
        <v>1495</v>
      </c>
      <c r="G64">
        <v>1141</v>
      </c>
      <c r="H64">
        <v>365</v>
      </c>
      <c r="I64">
        <v>776</v>
      </c>
      <c r="J64">
        <v>2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776</v>
      </c>
      <c r="T64">
        <v>0</v>
      </c>
      <c r="U64">
        <v>0</v>
      </c>
      <c r="V64">
        <v>776</v>
      </c>
      <c r="W64">
        <v>24</v>
      </c>
      <c r="X64">
        <v>15</v>
      </c>
      <c r="Y64">
        <v>5</v>
      </c>
      <c r="Z64">
        <v>0</v>
      </c>
      <c r="AA64">
        <v>752</v>
      </c>
      <c r="AB64">
        <v>210</v>
      </c>
      <c r="AC64">
        <v>54</v>
      </c>
      <c r="AD64">
        <v>32</v>
      </c>
      <c r="AE64">
        <v>36</v>
      </c>
      <c r="AF64">
        <v>15</v>
      </c>
      <c r="AG64">
        <v>1</v>
      </c>
      <c r="AH64">
        <v>2</v>
      </c>
      <c r="AI64">
        <v>4</v>
      </c>
      <c r="AJ64">
        <v>12</v>
      </c>
      <c r="AK64">
        <v>28</v>
      </c>
      <c r="AL64">
        <v>0</v>
      </c>
      <c r="AM64">
        <v>1</v>
      </c>
      <c r="AN64">
        <v>2</v>
      </c>
      <c r="AO64">
        <v>0</v>
      </c>
      <c r="AP64">
        <v>4</v>
      </c>
      <c r="AQ64">
        <v>0</v>
      </c>
      <c r="AR64">
        <v>1</v>
      </c>
      <c r="AS64">
        <v>1</v>
      </c>
      <c r="AT64">
        <v>0</v>
      </c>
      <c r="AU64">
        <v>3</v>
      </c>
      <c r="AV64">
        <v>0</v>
      </c>
      <c r="AW64">
        <v>1</v>
      </c>
      <c r="AX64">
        <v>0</v>
      </c>
      <c r="AY64">
        <v>7</v>
      </c>
      <c r="AZ64">
        <v>6</v>
      </c>
      <c r="BA64">
        <v>210</v>
      </c>
      <c r="BB64">
        <v>288</v>
      </c>
      <c r="BC64">
        <v>30</v>
      </c>
      <c r="BD64">
        <v>38</v>
      </c>
      <c r="BE64">
        <v>16</v>
      </c>
      <c r="BF64">
        <v>1</v>
      </c>
      <c r="BG64">
        <v>2</v>
      </c>
      <c r="BH64">
        <v>2</v>
      </c>
      <c r="BI64">
        <v>171</v>
      </c>
      <c r="BJ64">
        <v>2</v>
      </c>
      <c r="BK64">
        <v>1</v>
      </c>
      <c r="BL64">
        <v>2</v>
      </c>
      <c r="BM64">
        <v>0</v>
      </c>
      <c r="BN64">
        <v>0</v>
      </c>
      <c r="BO64">
        <v>1</v>
      </c>
      <c r="BP64">
        <v>3</v>
      </c>
      <c r="BQ64">
        <v>3</v>
      </c>
      <c r="BR64">
        <v>0</v>
      </c>
      <c r="BS64">
        <v>1</v>
      </c>
      <c r="BT64">
        <v>5</v>
      </c>
      <c r="BU64">
        <v>0</v>
      </c>
      <c r="BV64">
        <v>0</v>
      </c>
      <c r="BW64">
        <v>2</v>
      </c>
      <c r="BX64">
        <v>0</v>
      </c>
      <c r="BY64">
        <v>3</v>
      </c>
      <c r="BZ64">
        <v>5</v>
      </c>
      <c r="CA64">
        <v>288</v>
      </c>
      <c r="CB64">
        <v>24</v>
      </c>
      <c r="CC64">
        <v>9</v>
      </c>
      <c r="CD64">
        <v>3</v>
      </c>
      <c r="CE64">
        <v>2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3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2</v>
      </c>
      <c r="CR64">
        <v>24</v>
      </c>
      <c r="CS64">
        <v>34</v>
      </c>
      <c r="CT64">
        <v>17</v>
      </c>
      <c r="CU64">
        <v>2</v>
      </c>
      <c r="CV64">
        <v>3</v>
      </c>
      <c r="CW64">
        <v>0</v>
      </c>
      <c r="CX64">
        <v>0</v>
      </c>
      <c r="CY64">
        <v>1</v>
      </c>
      <c r="CZ64">
        <v>0</v>
      </c>
      <c r="DA64">
        <v>1</v>
      </c>
      <c r="DB64">
        <v>0</v>
      </c>
      <c r="DC64">
        <v>0</v>
      </c>
      <c r="DD64">
        <v>5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2</v>
      </c>
      <c r="DK64">
        <v>1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0</v>
      </c>
      <c r="DR64">
        <v>34</v>
      </c>
      <c r="DS64">
        <v>13</v>
      </c>
      <c r="DT64">
        <v>3</v>
      </c>
      <c r="DU64">
        <v>0</v>
      </c>
      <c r="DV64">
        <v>0</v>
      </c>
      <c r="DW64">
        <v>3</v>
      </c>
      <c r="DX64">
        <v>0</v>
      </c>
      <c r="DY64">
        <v>0</v>
      </c>
      <c r="DZ64">
        <v>0</v>
      </c>
      <c r="EA64">
        <v>1</v>
      </c>
      <c r="EB64">
        <v>2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1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13</v>
      </c>
      <c r="ES64">
        <v>82</v>
      </c>
      <c r="ET64">
        <v>25</v>
      </c>
      <c r="EU64">
        <v>2</v>
      </c>
      <c r="EV64">
        <v>4</v>
      </c>
      <c r="EW64">
        <v>5</v>
      </c>
      <c r="EX64">
        <v>2</v>
      </c>
      <c r="EY64">
        <v>38</v>
      </c>
      <c r="EZ64">
        <v>0</v>
      </c>
      <c r="FA64">
        <v>0</v>
      </c>
      <c r="FB64">
        <v>0</v>
      </c>
      <c r="FC64">
        <v>3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1</v>
      </c>
      <c r="FO64">
        <v>1</v>
      </c>
      <c r="FP64">
        <v>0</v>
      </c>
      <c r="FQ64">
        <v>82</v>
      </c>
      <c r="FR64">
        <v>49</v>
      </c>
      <c r="FS64">
        <v>19</v>
      </c>
      <c r="FT64">
        <v>6</v>
      </c>
      <c r="FU64">
        <v>3</v>
      </c>
      <c r="FV64">
        <v>0</v>
      </c>
      <c r="FW64">
        <v>9</v>
      </c>
      <c r="FX64">
        <v>0</v>
      </c>
      <c r="FY64">
        <v>2</v>
      </c>
      <c r="FZ64">
        <v>0</v>
      </c>
      <c r="GA64">
        <v>2</v>
      </c>
      <c r="GB64">
        <v>0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0</v>
      </c>
      <c r="GK64">
        <v>2</v>
      </c>
      <c r="GL64">
        <v>0</v>
      </c>
      <c r="GM64">
        <v>1</v>
      </c>
      <c r="GN64">
        <v>49</v>
      </c>
      <c r="GO64">
        <v>46</v>
      </c>
      <c r="GP64">
        <v>21</v>
      </c>
      <c r="GQ64">
        <v>4</v>
      </c>
      <c r="GR64">
        <v>12</v>
      </c>
      <c r="GS64">
        <v>1</v>
      </c>
      <c r="GT64">
        <v>0</v>
      </c>
      <c r="GU64">
        <v>1</v>
      </c>
      <c r="GV64">
        <v>0</v>
      </c>
      <c r="GW64">
        <v>0</v>
      </c>
      <c r="GX64">
        <v>5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1</v>
      </c>
      <c r="HJ64">
        <v>46</v>
      </c>
      <c r="HK64">
        <v>6</v>
      </c>
      <c r="HL64">
        <v>2</v>
      </c>
      <c r="HM64">
        <v>0</v>
      </c>
      <c r="HN64">
        <v>3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6</v>
      </c>
    </row>
    <row r="65" spans="1:237">
      <c r="A65" t="s">
        <v>1044</v>
      </c>
      <c r="B65" t="s">
        <v>1016</v>
      </c>
      <c r="C65" t="str">
        <f>"220701"</f>
        <v>220701</v>
      </c>
      <c r="D65" t="s">
        <v>1043</v>
      </c>
      <c r="E65">
        <v>6</v>
      </c>
      <c r="F65">
        <v>1321</v>
      </c>
      <c r="G65">
        <v>1021</v>
      </c>
      <c r="H65">
        <v>318</v>
      </c>
      <c r="I65">
        <v>703</v>
      </c>
      <c r="J65">
        <v>0</v>
      </c>
      <c r="K65">
        <v>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703</v>
      </c>
      <c r="T65">
        <v>0</v>
      </c>
      <c r="U65">
        <v>0</v>
      </c>
      <c r="V65">
        <v>703</v>
      </c>
      <c r="W65">
        <v>12</v>
      </c>
      <c r="X65">
        <v>7</v>
      </c>
      <c r="Y65">
        <v>5</v>
      </c>
      <c r="Z65">
        <v>0</v>
      </c>
      <c r="AA65">
        <v>691</v>
      </c>
      <c r="AB65">
        <v>260</v>
      </c>
      <c r="AC65">
        <v>66</v>
      </c>
      <c r="AD65">
        <v>38</v>
      </c>
      <c r="AE65">
        <v>34</v>
      </c>
      <c r="AF65">
        <v>28</v>
      </c>
      <c r="AG65">
        <v>3</v>
      </c>
      <c r="AH65">
        <v>1</v>
      </c>
      <c r="AI65">
        <v>2</v>
      </c>
      <c r="AJ65">
        <v>7</v>
      </c>
      <c r="AK65">
        <v>37</v>
      </c>
      <c r="AL65">
        <v>6</v>
      </c>
      <c r="AM65">
        <v>0</v>
      </c>
      <c r="AN65">
        <v>3</v>
      </c>
      <c r="AO65">
        <v>0</v>
      </c>
      <c r="AP65">
        <v>6</v>
      </c>
      <c r="AQ65">
        <v>0</v>
      </c>
      <c r="AR65">
        <v>5</v>
      </c>
      <c r="AS65">
        <v>1</v>
      </c>
      <c r="AT65">
        <v>0</v>
      </c>
      <c r="AU65">
        <v>1</v>
      </c>
      <c r="AV65">
        <v>6</v>
      </c>
      <c r="AW65">
        <v>2</v>
      </c>
      <c r="AX65">
        <v>2</v>
      </c>
      <c r="AY65">
        <v>5</v>
      </c>
      <c r="AZ65">
        <v>7</v>
      </c>
      <c r="BA65">
        <v>260</v>
      </c>
      <c r="BB65">
        <v>195</v>
      </c>
      <c r="BC65">
        <v>23</v>
      </c>
      <c r="BD65">
        <v>27</v>
      </c>
      <c r="BE65">
        <v>10</v>
      </c>
      <c r="BF65">
        <v>2</v>
      </c>
      <c r="BG65">
        <v>3</v>
      </c>
      <c r="BH65">
        <v>8</v>
      </c>
      <c r="BI65">
        <v>101</v>
      </c>
      <c r="BJ65">
        <v>0</v>
      </c>
      <c r="BK65">
        <v>1</v>
      </c>
      <c r="BL65">
        <v>3</v>
      </c>
      <c r="BM65">
        <v>1</v>
      </c>
      <c r="BN65">
        <v>0</v>
      </c>
      <c r="BO65">
        <v>0</v>
      </c>
      <c r="BP65">
        <v>2</v>
      </c>
      <c r="BQ65">
        <v>2</v>
      </c>
      <c r="BR65">
        <v>0</v>
      </c>
      <c r="BS65">
        <v>4</v>
      </c>
      <c r="BT65">
        <v>2</v>
      </c>
      <c r="BU65">
        <v>0</v>
      </c>
      <c r="BV65">
        <v>2</v>
      </c>
      <c r="BW65">
        <v>1</v>
      </c>
      <c r="BX65">
        <v>0</v>
      </c>
      <c r="BY65">
        <v>2</v>
      </c>
      <c r="BZ65">
        <v>1</v>
      </c>
      <c r="CA65">
        <v>195</v>
      </c>
      <c r="CB65">
        <v>34</v>
      </c>
      <c r="CC65">
        <v>15</v>
      </c>
      <c r="CD65">
        <v>4</v>
      </c>
      <c r="CE65">
        <v>2</v>
      </c>
      <c r="CF65">
        <v>1</v>
      </c>
      <c r="CG65">
        <v>3</v>
      </c>
      <c r="CH65">
        <v>0</v>
      </c>
      <c r="CI65">
        <v>1</v>
      </c>
      <c r="CJ65">
        <v>0</v>
      </c>
      <c r="CK65">
        <v>0</v>
      </c>
      <c r="CL65">
        <v>1</v>
      </c>
      <c r="CM65">
        <v>0</v>
      </c>
      <c r="CN65">
        <v>1</v>
      </c>
      <c r="CO65">
        <v>3</v>
      </c>
      <c r="CP65">
        <v>0</v>
      </c>
      <c r="CQ65">
        <v>3</v>
      </c>
      <c r="CR65">
        <v>34</v>
      </c>
      <c r="CS65">
        <v>17</v>
      </c>
      <c r="CT65">
        <v>3</v>
      </c>
      <c r="CU65">
        <v>1</v>
      </c>
      <c r="CV65">
        <v>2</v>
      </c>
      <c r="CW65">
        <v>1</v>
      </c>
      <c r="CX65">
        <v>0</v>
      </c>
      <c r="CY65">
        <v>2</v>
      </c>
      <c r="CZ65">
        <v>0</v>
      </c>
      <c r="DA65">
        <v>0</v>
      </c>
      <c r="DB65">
        <v>0</v>
      </c>
      <c r="DC65">
        <v>0</v>
      </c>
      <c r="DD65">
        <v>5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17</v>
      </c>
      <c r="DS65">
        <v>13</v>
      </c>
      <c r="DT65">
        <v>4</v>
      </c>
      <c r="DU65">
        <v>0</v>
      </c>
      <c r="DV65">
        <v>2</v>
      </c>
      <c r="DW65">
        <v>1</v>
      </c>
      <c r="DX65">
        <v>0</v>
      </c>
      <c r="DY65">
        <v>1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2</v>
      </c>
      <c r="EN65">
        <v>0</v>
      </c>
      <c r="EO65">
        <v>0</v>
      </c>
      <c r="EP65">
        <v>0</v>
      </c>
      <c r="EQ65">
        <v>0</v>
      </c>
      <c r="ER65">
        <v>13</v>
      </c>
      <c r="ES65">
        <v>68</v>
      </c>
      <c r="ET65">
        <v>15</v>
      </c>
      <c r="EU65">
        <v>1</v>
      </c>
      <c r="EV65">
        <v>5</v>
      </c>
      <c r="EW65">
        <v>5</v>
      </c>
      <c r="EX65">
        <v>0</v>
      </c>
      <c r="EY65">
        <v>32</v>
      </c>
      <c r="EZ65">
        <v>1</v>
      </c>
      <c r="FA65">
        <v>0</v>
      </c>
      <c r="FB65">
        <v>1</v>
      </c>
      <c r="FC65">
        <v>3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2</v>
      </c>
      <c r="FQ65">
        <v>68</v>
      </c>
      <c r="FR65">
        <v>54</v>
      </c>
      <c r="FS65">
        <v>20</v>
      </c>
      <c r="FT65">
        <v>3</v>
      </c>
      <c r="FU65">
        <v>3</v>
      </c>
      <c r="FV65">
        <v>0</v>
      </c>
      <c r="FW65">
        <v>4</v>
      </c>
      <c r="FX65">
        <v>2</v>
      </c>
      <c r="FY65">
        <v>0</v>
      </c>
      <c r="FZ65">
        <v>0</v>
      </c>
      <c r="GA65">
        <v>1</v>
      </c>
      <c r="GB65">
        <v>0</v>
      </c>
      <c r="GC65">
        <v>1</v>
      </c>
      <c r="GD65">
        <v>3</v>
      </c>
      <c r="GE65">
        <v>1</v>
      </c>
      <c r="GF65">
        <v>2</v>
      </c>
      <c r="GG65">
        <v>0</v>
      </c>
      <c r="GH65">
        <v>0</v>
      </c>
      <c r="GI65">
        <v>1</v>
      </c>
      <c r="GJ65">
        <v>2</v>
      </c>
      <c r="GK65">
        <v>0</v>
      </c>
      <c r="GL65">
        <v>5</v>
      </c>
      <c r="GM65">
        <v>6</v>
      </c>
      <c r="GN65">
        <v>54</v>
      </c>
      <c r="GO65">
        <v>45</v>
      </c>
      <c r="GP65">
        <v>27</v>
      </c>
      <c r="GQ65">
        <v>6</v>
      </c>
      <c r="GR65">
        <v>3</v>
      </c>
      <c r="GS65">
        <v>0</v>
      </c>
      <c r="GT65">
        <v>1</v>
      </c>
      <c r="GU65">
        <v>0</v>
      </c>
      <c r="GV65">
        <v>0</v>
      </c>
      <c r="GW65">
        <v>0</v>
      </c>
      <c r="GX65">
        <v>3</v>
      </c>
      <c r="GY65">
        <v>0</v>
      </c>
      <c r="GZ65">
        <v>0</v>
      </c>
      <c r="HA65">
        <v>1</v>
      </c>
      <c r="HB65">
        <v>4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45</v>
      </c>
      <c r="HK65">
        <v>5</v>
      </c>
      <c r="HL65">
        <v>2</v>
      </c>
      <c r="HM65">
        <v>1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5</v>
      </c>
    </row>
    <row r="66" spans="1:237">
      <c r="A66" t="s">
        <v>1042</v>
      </c>
      <c r="B66" t="s">
        <v>1016</v>
      </c>
      <c r="C66" t="str">
        <f>"220701"</f>
        <v>220701</v>
      </c>
      <c r="D66" t="s">
        <v>16</v>
      </c>
      <c r="E66">
        <v>7</v>
      </c>
      <c r="F66">
        <v>1454</v>
      </c>
      <c r="G66">
        <v>1124</v>
      </c>
      <c r="H66">
        <v>353</v>
      </c>
      <c r="I66">
        <v>771</v>
      </c>
      <c r="J66">
        <v>2</v>
      </c>
      <c r="K66">
        <v>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771</v>
      </c>
      <c r="T66">
        <v>0</v>
      </c>
      <c r="U66">
        <v>0</v>
      </c>
      <c r="V66">
        <v>771</v>
      </c>
      <c r="W66">
        <v>19</v>
      </c>
      <c r="X66">
        <v>12</v>
      </c>
      <c r="Y66">
        <v>7</v>
      </c>
      <c r="Z66">
        <v>0</v>
      </c>
      <c r="AA66">
        <v>752</v>
      </c>
      <c r="AB66">
        <v>230</v>
      </c>
      <c r="AC66">
        <v>69</v>
      </c>
      <c r="AD66">
        <v>32</v>
      </c>
      <c r="AE66">
        <v>30</v>
      </c>
      <c r="AF66">
        <v>15</v>
      </c>
      <c r="AG66">
        <v>3</v>
      </c>
      <c r="AH66">
        <v>9</v>
      </c>
      <c r="AI66">
        <v>6</v>
      </c>
      <c r="AJ66">
        <v>6</v>
      </c>
      <c r="AK66">
        <v>36</v>
      </c>
      <c r="AL66">
        <v>3</v>
      </c>
      <c r="AM66">
        <v>0</v>
      </c>
      <c r="AN66">
        <v>2</v>
      </c>
      <c r="AO66">
        <v>0</v>
      </c>
      <c r="AP66">
        <v>3</v>
      </c>
      <c r="AQ66">
        <v>0</v>
      </c>
      <c r="AR66">
        <v>2</v>
      </c>
      <c r="AS66">
        <v>0</v>
      </c>
      <c r="AT66">
        <v>2</v>
      </c>
      <c r="AU66">
        <v>1</v>
      </c>
      <c r="AV66">
        <v>0</v>
      </c>
      <c r="AW66">
        <v>1</v>
      </c>
      <c r="AX66">
        <v>0</v>
      </c>
      <c r="AY66">
        <v>7</v>
      </c>
      <c r="AZ66">
        <v>3</v>
      </c>
      <c r="BA66">
        <v>230</v>
      </c>
      <c r="BB66">
        <v>282</v>
      </c>
      <c r="BC66">
        <v>26</v>
      </c>
      <c r="BD66">
        <v>34</v>
      </c>
      <c r="BE66">
        <v>17</v>
      </c>
      <c r="BF66">
        <v>6</v>
      </c>
      <c r="BG66">
        <v>1</v>
      </c>
      <c r="BH66">
        <v>4</v>
      </c>
      <c r="BI66">
        <v>176</v>
      </c>
      <c r="BJ66">
        <v>0</v>
      </c>
      <c r="BK66">
        <v>0</v>
      </c>
      <c r="BL66">
        <v>2</v>
      </c>
      <c r="BM66">
        <v>1</v>
      </c>
      <c r="BN66">
        <v>0</v>
      </c>
      <c r="BO66">
        <v>0</v>
      </c>
      <c r="BP66">
        <v>6</v>
      </c>
      <c r="BQ66">
        <v>0</v>
      </c>
      <c r="BR66">
        <v>1</v>
      </c>
      <c r="BS66">
        <v>1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3</v>
      </c>
      <c r="BZ66">
        <v>1</v>
      </c>
      <c r="CA66">
        <v>282</v>
      </c>
      <c r="CB66">
        <v>26</v>
      </c>
      <c r="CC66">
        <v>8</v>
      </c>
      <c r="CD66">
        <v>5</v>
      </c>
      <c r="CE66">
        <v>5</v>
      </c>
      <c r="CF66">
        <v>1</v>
      </c>
      <c r="CG66">
        <v>3</v>
      </c>
      <c r="CH66">
        <v>1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26</v>
      </c>
      <c r="CS66">
        <v>36</v>
      </c>
      <c r="CT66">
        <v>18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0</v>
      </c>
      <c r="DC66">
        <v>1</v>
      </c>
      <c r="DD66">
        <v>1</v>
      </c>
      <c r="DE66">
        <v>0</v>
      </c>
      <c r="DF66">
        <v>0</v>
      </c>
      <c r="DG66">
        <v>0</v>
      </c>
      <c r="DH66">
        <v>2</v>
      </c>
      <c r="DI66">
        <v>1</v>
      </c>
      <c r="DJ66">
        <v>0</v>
      </c>
      <c r="DK66">
        <v>3</v>
      </c>
      <c r="DL66">
        <v>1</v>
      </c>
      <c r="DM66">
        <v>0</v>
      </c>
      <c r="DN66">
        <v>1</v>
      </c>
      <c r="DO66">
        <v>0</v>
      </c>
      <c r="DP66">
        <v>1</v>
      </c>
      <c r="DQ66">
        <v>2</v>
      </c>
      <c r="DR66">
        <v>36</v>
      </c>
      <c r="DS66">
        <v>4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0</v>
      </c>
      <c r="ER66">
        <v>4</v>
      </c>
      <c r="ES66">
        <v>90</v>
      </c>
      <c r="ET66">
        <v>18</v>
      </c>
      <c r="EU66">
        <v>0</v>
      </c>
      <c r="EV66">
        <v>5</v>
      </c>
      <c r="EW66">
        <v>4</v>
      </c>
      <c r="EX66">
        <v>0</v>
      </c>
      <c r="EY66">
        <v>45</v>
      </c>
      <c r="EZ66">
        <v>2</v>
      </c>
      <c r="FA66">
        <v>0</v>
      </c>
      <c r="FB66">
        <v>0</v>
      </c>
      <c r="FC66">
        <v>13</v>
      </c>
      <c r="FD66">
        <v>0</v>
      </c>
      <c r="FE66">
        <v>0</v>
      </c>
      <c r="FF66">
        <v>1</v>
      </c>
      <c r="FG66">
        <v>0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90</v>
      </c>
      <c r="FR66">
        <v>34</v>
      </c>
      <c r="FS66">
        <v>8</v>
      </c>
      <c r="FT66">
        <v>4</v>
      </c>
      <c r="FU66">
        <v>4</v>
      </c>
      <c r="FV66">
        <v>0</v>
      </c>
      <c r="FW66">
        <v>7</v>
      </c>
      <c r="FX66">
        <v>0</v>
      </c>
      <c r="FY66">
        <v>1</v>
      </c>
      <c r="FZ66">
        <v>2</v>
      </c>
      <c r="GA66">
        <v>1</v>
      </c>
      <c r="GB66">
        <v>0</v>
      </c>
      <c r="GC66">
        <v>1</v>
      </c>
      <c r="GD66">
        <v>1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1</v>
      </c>
      <c r="GL66">
        <v>1</v>
      </c>
      <c r="GM66">
        <v>2</v>
      </c>
      <c r="GN66">
        <v>34</v>
      </c>
      <c r="GO66">
        <v>49</v>
      </c>
      <c r="GP66">
        <v>19</v>
      </c>
      <c r="GQ66">
        <v>5</v>
      </c>
      <c r="GR66">
        <v>6</v>
      </c>
      <c r="GS66">
        <v>1</v>
      </c>
      <c r="GT66">
        <v>1</v>
      </c>
      <c r="GU66">
        <v>2</v>
      </c>
      <c r="GV66">
        <v>0</v>
      </c>
      <c r="GW66">
        <v>0</v>
      </c>
      <c r="GX66">
        <v>8</v>
      </c>
      <c r="GY66">
        <v>1</v>
      </c>
      <c r="GZ66">
        <v>0</v>
      </c>
      <c r="HA66">
        <v>1</v>
      </c>
      <c r="HB66">
        <v>0</v>
      </c>
      <c r="HC66">
        <v>1</v>
      </c>
      <c r="HD66">
        <v>1</v>
      </c>
      <c r="HE66">
        <v>2</v>
      </c>
      <c r="HF66">
        <v>0</v>
      </c>
      <c r="HG66">
        <v>0</v>
      </c>
      <c r="HH66">
        <v>0</v>
      </c>
      <c r="HI66">
        <v>1</v>
      </c>
      <c r="HJ66">
        <v>49</v>
      </c>
      <c r="HK66">
        <v>1</v>
      </c>
      <c r="HL66">
        <v>0</v>
      </c>
      <c r="HM66">
        <v>1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</v>
      </c>
    </row>
    <row r="67" spans="1:237">
      <c r="A67" t="s">
        <v>1041</v>
      </c>
      <c r="B67" t="s">
        <v>1016</v>
      </c>
      <c r="C67" t="str">
        <f>"220701"</f>
        <v>220701</v>
      </c>
      <c r="D67" t="s">
        <v>16</v>
      </c>
      <c r="E67">
        <v>8</v>
      </c>
      <c r="F67">
        <v>1081</v>
      </c>
      <c r="G67">
        <v>835</v>
      </c>
      <c r="H67">
        <v>270</v>
      </c>
      <c r="I67">
        <v>565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565</v>
      </c>
      <c r="T67">
        <v>0</v>
      </c>
      <c r="U67">
        <v>0</v>
      </c>
      <c r="V67">
        <v>565</v>
      </c>
      <c r="W67">
        <v>18</v>
      </c>
      <c r="X67">
        <v>13</v>
      </c>
      <c r="Y67">
        <v>4</v>
      </c>
      <c r="Z67">
        <v>0</v>
      </c>
      <c r="AA67">
        <v>547</v>
      </c>
      <c r="AB67">
        <v>153</v>
      </c>
      <c r="AC67">
        <v>40</v>
      </c>
      <c r="AD67">
        <v>33</v>
      </c>
      <c r="AE67">
        <v>23</v>
      </c>
      <c r="AF67">
        <v>12</v>
      </c>
      <c r="AG67">
        <v>2</v>
      </c>
      <c r="AH67">
        <v>1</v>
      </c>
      <c r="AI67">
        <v>2</v>
      </c>
      <c r="AJ67">
        <v>2</v>
      </c>
      <c r="AK67">
        <v>20</v>
      </c>
      <c r="AL67">
        <v>1</v>
      </c>
      <c r="AM67">
        <v>0</v>
      </c>
      <c r="AN67">
        <v>2</v>
      </c>
      <c r="AO67">
        <v>2</v>
      </c>
      <c r="AP67">
        <v>1</v>
      </c>
      <c r="AQ67">
        <v>0</v>
      </c>
      <c r="AR67">
        <v>4</v>
      </c>
      <c r="AS67">
        <v>3</v>
      </c>
      <c r="AT67">
        <v>0</v>
      </c>
      <c r="AU67">
        <v>1</v>
      </c>
      <c r="AV67">
        <v>1</v>
      </c>
      <c r="AW67">
        <v>1</v>
      </c>
      <c r="AX67">
        <v>0</v>
      </c>
      <c r="AY67">
        <v>1</v>
      </c>
      <c r="AZ67">
        <v>1</v>
      </c>
      <c r="BA67">
        <v>153</v>
      </c>
      <c r="BB67">
        <v>215</v>
      </c>
      <c r="BC67">
        <v>25</v>
      </c>
      <c r="BD67">
        <v>25</v>
      </c>
      <c r="BE67">
        <v>21</v>
      </c>
      <c r="BF67">
        <v>4</v>
      </c>
      <c r="BG67">
        <v>1</v>
      </c>
      <c r="BH67">
        <v>3</v>
      </c>
      <c r="BI67">
        <v>125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1</v>
      </c>
      <c r="BU67">
        <v>1</v>
      </c>
      <c r="BV67">
        <v>2</v>
      </c>
      <c r="BW67">
        <v>0</v>
      </c>
      <c r="BX67">
        <v>0</v>
      </c>
      <c r="BY67">
        <v>0</v>
      </c>
      <c r="BZ67">
        <v>4</v>
      </c>
      <c r="CA67">
        <v>215</v>
      </c>
      <c r="CB67">
        <v>22</v>
      </c>
      <c r="CC67">
        <v>8</v>
      </c>
      <c r="CD67">
        <v>6</v>
      </c>
      <c r="CE67">
        <v>2</v>
      </c>
      <c r="CF67">
        <v>0</v>
      </c>
      <c r="CG67">
        <v>1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1</v>
      </c>
      <c r="CQ67">
        <v>0</v>
      </c>
      <c r="CR67">
        <v>22</v>
      </c>
      <c r="CS67">
        <v>23</v>
      </c>
      <c r="CT67">
        <v>11</v>
      </c>
      <c r="CU67">
        <v>1</v>
      </c>
      <c r="CV67">
        <v>1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4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0</v>
      </c>
      <c r="DP67">
        <v>1</v>
      </c>
      <c r="DQ67">
        <v>0</v>
      </c>
      <c r="DR67">
        <v>23</v>
      </c>
      <c r="DS67">
        <v>5</v>
      </c>
      <c r="DT67">
        <v>3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5</v>
      </c>
      <c r="ES67">
        <v>61</v>
      </c>
      <c r="ET67">
        <v>13</v>
      </c>
      <c r="EU67">
        <v>0</v>
      </c>
      <c r="EV67">
        <v>5</v>
      </c>
      <c r="EW67">
        <v>3</v>
      </c>
      <c r="EX67">
        <v>0</v>
      </c>
      <c r="EY67">
        <v>36</v>
      </c>
      <c r="EZ67">
        <v>0</v>
      </c>
      <c r="FA67">
        <v>0</v>
      </c>
      <c r="FB67">
        <v>0</v>
      </c>
      <c r="FC67">
        <v>2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61</v>
      </c>
      <c r="FR67">
        <v>35</v>
      </c>
      <c r="FS67">
        <v>9</v>
      </c>
      <c r="FT67">
        <v>9</v>
      </c>
      <c r="FU67">
        <v>8</v>
      </c>
      <c r="FV67">
        <v>1</v>
      </c>
      <c r="FW67">
        <v>2</v>
      </c>
      <c r="FX67">
        <v>0</v>
      </c>
      <c r="FY67">
        <v>0</v>
      </c>
      <c r="FZ67">
        <v>0</v>
      </c>
      <c r="GA67">
        <v>1</v>
      </c>
      <c r="GB67">
        <v>0</v>
      </c>
      <c r="GC67">
        <v>1</v>
      </c>
      <c r="GD67">
        <v>0</v>
      </c>
      <c r="GE67">
        <v>1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1</v>
      </c>
      <c r="GL67">
        <v>2</v>
      </c>
      <c r="GM67">
        <v>0</v>
      </c>
      <c r="GN67">
        <v>35</v>
      </c>
      <c r="GO67">
        <v>32</v>
      </c>
      <c r="GP67">
        <v>17</v>
      </c>
      <c r="GQ67">
        <v>1</v>
      </c>
      <c r="GR67">
        <v>1</v>
      </c>
      <c r="GS67">
        <v>2</v>
      </c>
      <c r="GT67">
        <v>0</v>
      </c>
      <c r="GU67">
        <v>1</v>
      </c>
      <c r="GV67">
        <v>1</v>
      </c>
      <c r="GW67">
        <v>0</v>
      </c>
      <c r="GX67">
        <v>6</v>
      </c>
      <c r="GY67">
        <v>1</v>
      </c>
      <c r="GZ67">
        <v>0</v>
      </c>
      <c r="HA67">
        <v>0</v>
      </c>
      <c r="HB67">
        <v>0</v>
      </c>
      <c r="HC67">
        <v>0</v>
      </c>
      <c r="HD67">
        <v>2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32</v>
      </c>
      <c r="HK67">
        <v>1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1</v>
      </c>
      <c r="HY67">
        <v>0</v>
      </c>
      <c r="HZ67">
        <v>0</v>
      </c>
      <c r="IA67">
        <v>0</v>
      </c>
      <c r="IB67">
        <v>0</v>
      </c>
      <c r="IC67">
        <v>1</v>
      </c>
    </row>
    <row r="68" spans="1:237">
      <c r="A68" t="s">
        <v>1040</v>
      </c>
      <c r="B68" t="s">
        <v>1016</v>
      </c>
      <c r="C68" t="str">
        <f>"220701"</f>
        <v>220701</v>
      </c>
      <c r="D68" t="s">
        <v>1039</v>
      </c>
      <c r="E68">
        <v>9</v>
      </c>
      <c r="F68">
        <v>1304</v>
      </c>
      <c r="G68">
        <v>991</v>
      </c>
      <c r="H68">
        <v>353</v>
      </c>
      <c r="I68">
        <v>638</v>
      </c>
      <c r="J68">
        <v>0</v>
      </c>
      <c r="K68">
        <v>2</v>
      </c>
      <c r="L68">
        <v>2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639</v>
      </c>
      <c r="T68">
        <v>1</v>
      </c>
      <c r="U68">
        <v>0</v>
      </c>
      <c r="V68">
        <v>639</v>
      </c>
      <c r="W68">
        <v>14</v>
      </c>
      <c r="X68">
        <v>9</v>
      </c>
      <c r="Y68">
        <v>5</v>
      </c>
      <c r="Z68">
        <v>0</v>
      </c>
      <c r="AA68">
        <v>625</v>
      </c>
      <c r="AB68">
        <v>198</v>
      </c>
      <c r="AC68">
        <v>75</v>
      </c>
      <c r="AD68">
        <v>23</v>
      </c>
      <c r="AE68">
        <v>21</v>
      </c>
      <c r="AF68">
        <v>10</v>
      </c>
      <c r="AG68">
        <v>3</v>
      </c>
      <c r="AH68">
        <v>3</v>
      </c>
      <c r="AI68">
        <v>3</v>
      </c>
      <c r="AJ68">
        <v>5</v>
      </c>
      <c r="AK68">
        <v>34</v>
      </c>
      <c r="AL68">
        <v>1</v>
      </c>
      <c r="AM68">
        <v>1</v>
      </c>
      <c r="AN68">
        <v>3</v>
      </c>
      <c r="AO68">
        <v>0</v>
      </c>
      <c r="AP68">
        <v>3</v>
      </c>
      <c r="AQ68">
        <v>0</v>
      </c>
      <c r="AR68">
        <v>4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1</v>
      </c>
      <c r="AY68">
        <v>3</v>
      </c>
      <c r="AZ68">
        <v>3</v>
      </c>
      <c r="BA68">
        <v>198</v>
      </c>
      <c r="BB68">
        <v>186</v>
      </c>
      <c r="BC68">
        <v>27</v>
      </c>
      <c r="BD68">
        <v>22</v>
      </c>
      <c r="BE68">
        <v>13</v>
      </c>
      <c r="BF68">
        <v>2</v>
      </c>
      <c r="BG68">
        <v>0</v>
      </c>
      <c r="BH68">
        <v>3</v>
      </c>
      <c r="BI68">
        <v>100</v>
      </c>
      <c r="BJ68">
        <v>0</v>
      </c>
      <c r="BK68">
        <v>2</v>
      </c>
      <c r="BL68">
        <v>3</v>
      </c>
      <c r="BM68">
        <v>0</v>
      </c>
      <c r="BN68">
        <v>3</v>
      </c>
      <c r="BO68">
        <v>0</v>
      </c>
      <c r="BP68">
        <v>3</v>
      </c>
      <c r="BQ68">
        <v>1</v>
      </c>
      <c r="BR68">
        <v>0</v>
      </c>
      <c r="BS68">
        <v>1</v>
      </c>
      <c r="BT68">
        <v>2</v>
      </c>
      <c r="BU68">
        <v>0</v>
      </c>
      <c r="BV68">
        <v>0</v>
      </c>
      <c r="BW68">
        <v>1</v>
      </c>
      <c r="BX68">
        <v>0</v>
      </c>
      <c r="BY68">
        <v>2</v>
      </c>
      <c r="BZ68">
        <v>1</v>
      </c>
      <c r="CA68">
        <v>186</v>
      </c>
      <c r="CB68">
        <v>26</v>
      </c>
      <c r="CC68">
        <v>15</v>
      </c>
      <c r="CD68">
        <v>1</v>
      </c>
      <c r="CE68">
        <v>4</v>
      </c>
      <c r="CF68">
        <v>0</v>
      </c>
      <c r="CG68">
        <v>1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2</v>
      </c>
      <c r="CR68">
        <v>26</v>
      </c>
      <c r="CS68">
        <v>20</v>
      </c>
      <c r="CT68">
        <v>11</v>
      </c>
      <c r="CU68">
        <v>2</v>
      </c>
      <c r="CV68">
        <v>1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1</v>
      </c>
      <c r="DC68">
        <v>0</v>
      </c>
      <c r="DD68">
        <v>3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20</v>
      </c>
      <c r="DS68">
        <v>12</v>
      </c>
      <c r="DT68">
        <v>3</v>
      </c>
      <c r="DU68">
        <v>0</v>
      </c>
      <c r="DV68">
        <v>0</v>
      </c>
      <c r="DW68">
        <v>1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3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12</v>
      </c>
      <c r="ES68">
        <v>56</v>
      </c>
      <c r="ET68">
        <v>13</v>
      </c>
      <c r="EU68">
        <v>3</v>
      </c>
      <c r="EV68">
        <v>5</v>
      </c>
      <c r="EW68">
        <v>1</v>
      </c>
      <c r="EX68">
        <v>0</v>
      </c>
      <c r="EY68">
        <v>23</v>
      </c>
      <c r="EZ68">
        <v>0</v>
      </c>
      <c r="FA68">
        <v>0</v>
      </c>
      <c r="FB68">
        <v>0</v>
      </c>
      <c r="FC68">
        <v>7</v>
      </c>
      <c r="FD68">
        <v>0</v>
      </c>
      <c r="FE68">
        <v>0</v>
      </c>
      <c r="FF68">
        <v>1</v>
      </c>
      <c r="FG68">
        <v>0</v>
      </c>
      <c r="FH68">
        <v>0</v>
      </c>
      <c r="FI68">
        <v>0</v>
      </c>
      <c r="FJ68">
        <v>2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</v>
      </c>
      <c r="FQ68">
        <v>56</v>
      </c>
      <c r="FR68">
        <v>71</v>
      </c>
      <c r="FS68">
        <v>16</v>
      </c>
      <c r="FT68">
        <v>1</v>
      </c>
      <c r="FU68">
        <v>8</v>
      </c>
      <c r="FV68">
        <v>3</v>
      </c>
      <c r="FW68">
        <v>16</v>
      </c>
      <c r="FX68">
        <v>2</v>
      </c>
      <c r="FY68">
        <v>2</v>
      </c>
      <c r="FZ68">
        <v>1</v>
      </c>
      <c r="GA68">
        <v>0</v>
      </c>
      <c r="GB68">
        <v>0</v>
      </c>
      <c r="GC68">
        <v>5</v>
      </c>
      <c r="GD68">
        <v>1</v>
      </c>
      <c r="GE68">
        <v>1</v>
      </c>
      <c r="GF68">
        <v>2</v>
      </c>
      <c r="GG68">
        <v>2</v>
      </c>
      <c r="GH68">
        <v>4</v>
      </c>
      <c r="GI68">
        <v>1</v>
      </c>
      <c r="GJ68">
        <v>0</v>
      </c>
      <c r="GK68">
        <v>0</v>
      </c>
      <c r="GL68">
        <v>1</v>
      </c>
      <c r="GM68">
        <v>5</v>
      </c>
      <c r="GN68">
        <v>71</v>
      </c>
      <c r="GO68">
        <v>51</v>
      </c>
      <c r="GP68">
        <v>27</v>
      </c>
      <c r="GQ68">
        <v>3</v>
      </c>
      <c r="GR68">
        <v>1</v>
      </c>
      <c r="GS68">
        <v>1</v>
      </c>
      <c r="GT68">
        <v>2</v>
      </c>
      <c r="GU68">
        <v>0</v>
      </c>
      <c r="GV68">
        <v>1</v>
      </c>
      <c r="GW68">
        <v>1</v>
      </c>
      <c r="GX68">
        <v>14</v>
      </c>
      <c r="GY68">
        <v>0</v>
      </c>
      <c r="GZ68">
        <v>0</v>
      </c>
      <c r="HA68">
        <v>0</v>
      </c>
      <c r="HB68">
        <v>1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51</v>
      </c>
      <c r="HK68">
        <v>5</v>
      </c>
      <c r="HL68">
        <v>1</v>
      </c>
      <c r="HM68">
        <v>1</v>
      </c>
      <c r="HN68">
        <v>0</v>
      </c>
      <c r="HO68">
        <v>0</v>
      </c>
      <c r="HP68">
        <v>1</v>
      </c>
      <c r="HQ68">
        <v>0</v>
      </c>
      <c r="HR68">
        <v>1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1</v>
      </c>
      <c r="IA68">
        <v>0</v>
      </c>
      <c r="IB68">
        <v>0</v>
      </c>
      <c r="IC68">
        <v>5</v>
      </c>
    </row>
    <row r="69" spans="1:237">
      <c r="A69" t="s">
        <v>1038</v>
      </c>
      <c r="B69" t="s">
        <v>1016</v>
      </c>
      <c r="C69" t="str">
        <f>"220701"</f>
        <v>220701</v>
      </c>
      <c r="D69" t="s">
        <v>1037</v>
      </c>
      <c r="E69">
        <v>10</v>
      </c>
      <c r="F69">
        <v>1490</v>
      </c>
      <c r="G69">
        <v>1143</v>
      </c>
      <c r="H69">
        <v>374</v>
      </c>
      <c r="I69">
        <v>769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769</v>
      </c>
      <c r="T69">
        <v>0</v>
      </c>
      <c r="U69">
        <v>0</v>
      </c>
      <c r="V69">
        <v>769</v>
      </c>
      <c r="W69">
        <v>8</v>
      </c>
      <c r="X69">
        <v>3</v>
      </c>
      <c r="Y69">
        <v>4</v>
      </c>
      <c r="Z69">
        <v>0</v>
      </c>
      <c r="AA69">
        <v>761</v>
      </c>
      <c r="AB69">
        <v>208</v>
      </c>
      <c r="AC69">
        <v>56</v>
      </c>
      <c r="AD69">
        <v>21</v>
      </c>
      <c r="AE69">
        <v>31</v>
      </c>
      <c r="AF69">
        <v>12</v>
      </c>
      <c r="AG69">
        <v>9</v>
      </c>
      <c r="AH69">
        <v>3</v>
      </c>
      <c r="AI69">
        <v>8</v>
      </c>
      <c r="AJ69">
        <v>3</v>
      </c>
      <c r="AK69">
        <v>33</v>
      </c>
      <c r="AL69">
        <v>0</v>
      </c>
      <c r="AM69">
        <v>1</v>
      </c>
      <c r="AN69">
        <v>2</v>
      </c>
      <c r="AO69">
        <v>0</v>
      </c>
      <c r="AP69">
        <v>7</v>
      </c>
      <c r="AQ69">
        <v>1</v>
      </c>
      <c r="AR69">
        <v>3</v>
      </c>
      <c r="AS69">
        <v>1</v>
      </c>
      <c r="AT69">
        <v>0</v>
      </c>
      <c r="AU69">
        <v>3</v>
      </c>
      <c r="AV69">
        <v>1</v>
      </c>
      <c r="AW69">
        <v>0</v>
      </c>
      <c r="AX69">
        <v>4</v>
      </c>
      <c r="AY69">
        <v>2</v>
      </c>
      <c r="AZ69">
        <v>7</v>
      </c>
      <c r="BA69">
        <v>208</v>
      </c>
      <c r="BB69">
        <v>255</v>
      </c>
      <c r="BC69">
        <v>23</v>
      </c>
      <c r="BD69">
        <v>21</v>
      </c>
      <c r="BE69">
        <v>15</v>
      </c>
      <c r="BF69">
        <v>5</v>
      </c>
      <c r="BG69">
        <v>1</v>
      </c>
      <c r="BH69">
        <v>6</v>
      </c>
      <c r="BI69">
        <v>166</v>
      </c>
      <c r="BJ69">
        <v>1</v>
      </c>
      <c r="BK69">
        <v>0</v>
      </c>
      <c r="BL69">
        <v>4</v>
      </c>
      <c r="BM69">
        <v>0</v>
      </c>
      <c r="BN69">
        <v>1</v>
      </c>
      <c r="BO69">
        <v>0</v>
      </c>
      <c r="BP69">
        <v>0</v>
      </c>
      <c r="BQ69">
        <v>1</v>
      </c>
      <c r="BR69">
        <v>0</v>
      </c>
      <c r="BS69">
        <v>1</v>
      </c>
      <c r="BT69">
        <v>4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4</v>
      </c>
      <c r="CA69">
        <v>255</v>
      </c>
      <c r="CB69">
        <v>25</v>
      </c>
      <c r="CC69">
        <v>9</v>
      </c>
      <c r="CD69">
        <v>3</v>
      </c>
      <c r="CE69">
        <v>0</v>
      </c>
      <c r="CF69">
        <v>0</v>
      </c>
      <c r="CG69">
        <v>3</v>
      </c>
      <c r="CH69">
        <v>2</v>
      </c>
      <c r="CI69">
        <v>1</v>
      </c>
      <c r="CJ69">
        <v>2</v>
      </c>
      <c r="CK69">
        <v>0</v>
      </c>
      <c r="CL69">
        <v>3</v>
      </c>
      <c r="CM69">
        <v>0</v>
      </c>
      <c r="CN69">
        <v>0</v>
      </c>
      <c r="CO69">
        <v>0</v>
      </c>
      <c r="CP69">
        <v>0</v>
      </c>
      <c r="CQ69">
        <v>2</v>
      </c>
      <c r="CR69">
        <v>25</v>
      </c>
      <c r="CS69">
        <v>25</v>
      </c>
      <c r="CT69">
        <v>5</v>
      </c>
      <c r="CU69">
        <v>1</v>
      </c>
      <c r="CV69">
        <v>1</v>
      </c>
      <c r="CW69">
        <v>0</v>
      </c>
      <c r="CX69">
        <v>0</v>
      </c>
      <c r="CY69">
        <v>1</v>
      </c>
      <c r="CZ69">
        <v>0</v>
      </c>
      <c r="DA69">
        <v>1</v>
      </c>
      <c r="DB69">
        <v>3</v>
      </c>
      <c r="DC69">
        <v>1</v>
      </c>
      <c r="DD69">
        <v>7</v>
      </c>
      <c r="DE69">
        <v>1</v>
      </c>
      <c r="DF69">
        <v>0</v>
      </c>
      <c r="DG69">
        <v>0</v>
      </c>
      <c r="DH69">
        <v>2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25</v>
      </c>
      <c r="DS69">
        <v>9</v>
      </c>
      <c r="DT69">
        <v>4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0</v>
      </c>
      <c r="EL69">
        <v>0</v>
      </c>
      <c r="EM69">
        <v>2</v>
      </c>
      <c r="EN69">
        <v>0</v>
      </c>
      <c r="EO69">
        <v>0</v>
      </c>
      <c r="EP69">
        <v>0</v>
      </c>
      <c r="EQ69">
        <v>0</v>
      </c>
      <c r="ER69">
        <v>9</v>
      </c>
      <c r="ES69">
        <v>117</v>
      </c>
      <c r="ET69">
        <v>23</v>
      </c>
      <c r="EU69">
        <v>4</v>
      </c>
      <c r="EV69">
        <v>3</v>
      </c>
      <c r="EW69">
        <v>1</v>
      </c>
      <c r="EX69">
        <v>1</v>
      </c>
      <c r="EY69">
        <v>66</v>
      </c>
      <c r="EZ69">
        <v>0</v>
      </c>
      <c r="FA69">
        <v>0</v>
      </c>
      <c r="FB69">
        <v>0</v>
      </c>
      <c r="FC69">
        <v>15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1</v>
      </c>
      <c r="FP69">
        <v>0</v>
      </c>
      <c r="FQ69">
        <v>117</v>
      </c>
      <c r="FR69">
        <v>50</v>
      </c>
      <c r="FS69">
        <v>23</v>
      </c>
      <c r="FT69">
        <v>5</v>
      </c>
      <c r="FU69">
        <v>0</v>
      </c>
      <c r="FV69">
        <v>0</v>
      </c>
      <c r="FW69">
        <v>4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3</v>
      </c>
      <c r="GE69">
        <v>1</v>
      </c>
      <c r="GF69">
        <v>0</v>
      </c>
      <c r="GG69">
        <v>3</v>
      </c>
      <c r="GH69">
        <v>1</v>
      </c>
      <c r="GI69">
        <v>0</v>
      </c>
      <c r="GJ69">
        <v>0</v>
      </c>
      <c r="GK69">
        <v>0</v>
      </c>
      <c r="GL69">
        <v>2</v>
      </c>
      <c r="GM69">
        <v>3</v>
      </c>
      <c r="GN69">
        <v>50</v>
      </c>
      <c r="GO69">
        <v>62</v>
      </c>
      <c r="GP69">
        <v>31</v>
      </c>
      <c r="GQ69">
        <v>5</v>
      </c>
      <c r="GR69">
        <v>10</v>
      </c>
      <c r="GS69">
        <v>3</v>
      </c>
      <c r="GT69">
        <v>1</v>
      </c>
      <c r="GU69">
        <v>0</v>
      </c>
      <c r="GV69">
        <v>0</v>
      </c>
      <c r="GW69">
        <v>0</v>
      </c>
      <c r="GX69">
        <v>3</v>
      </c>
      <c r="GY69">
        <v>0</v>
      </c>
      <c r="GZ69">
        <v>0</v>
      </c>
      <c r="HA69">
        <v>0</v>
      </c>
      <c r="HB69">
        <v>0</v>
      </c>
      <c r="HC69">
        <v>1</v>
      </c>
      <c r="HD69">
        <v>1</v>
      </c>
      <c r="HE69">
        <v>4</v>
      </c>
      <c r="HF69">
        <v>0</v>
      </c>
      <c r="HG69">
        <v>1</v>
      </c>
      <c r="HH69">
        <v>0</v>
      </c>
      <c r="HI69">
        <v>2</v>
      </c>
      <c r="HJ69">
        <v>62</v>
      </c>
      <c r="HK69">
        <v>10</v>
      </c>
      <c r="HL69">
        <v>5</v>
      </c>
      <c r="HM69">
        <v>1</v>
      </c>
      <c r="HN69">
        <v>0</v>
      </c>
      <c r="HO69">
        <v>0</v>
      </c>
      <c r="HP69">
        <v>2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2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10</v>
      </c>
    </row>
    <row r="70" spans="1:237">
      <c r="A70" t="s">
        <v>1036</v>
      </c>
      <c r="B70" t="s">
        <v>1016</v>
      </c>
      <c r="C70" t="str">
        <f>"220701"</f>
        <v>220701</v>
      </c>
      <c r="D70" t="s">
        <v>88</v>
      </c>
      <c r="E70">
        <v>11</v>
      </c>
      <c r="F70">
        <v>1486</v>
      </c>
      <c r="G70">
        <v>1134</v>
      </c>
      <c r="H70">
        <v>415</v>
      </c>
      <c r="I70">
        <v>719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719</v>
      </c>
      <c r="T70">
        <v>0</v>
      </c>
      <c r="U70">
        <v>0</v>
      </c>
      <c r="V70">
        <v>719</v>
      </c>
      <c r="W70">
        <v>13</v>
      </c>
      <c r="X70">
        <v>11</v>
      </c>
      <c r="Y70">
        <v>2</v>
      </c>
      <c r="Z70">
        <v>0</v>
      </c>
      <c r="AA70">
        <v>706</v>
      </c>
      <c r="AB70">
        <v>213</v>
      </c>
      <c r="AC70">
        <v>68</v>
      </c>
      <c r="AD70">
        <v>25</v>
      </c>
      <c r="AE70">
        <v>24</v>
      </c>
      <c r="AF70">
        <v>16</v>
      </c>
      <c r="AG70">
        <v>5</v>
      </c>
      <c r="AH70">
        <v>2</v>
      </c>
      <c r="AI70">
        <v>3</v>
      </c>
      <c r="AJ70">
        <v>17</v>
      </c>
      <c r="AK70">
        <v>27</v>
      </c>
      <c r="AL70">
        <v>0</v>
      </c>
      <c r="AM70">
        <v>0</v>
      </c>
      <c r="AN70">
        <v>2</v>
      </c>
      <c r="AO70">
        <v>1</v>
      </c>
      <c r="AP70">
        <v>5</v>
      </c>
      <c r="AQ70">
        <v>0</v>
      </c>
      <c r="AR70">
        <v>4</v>
      </c>
      <c r="AS70">
        <v>0</v>
      </c>
      <c r="AT70">
        <v>0</v>
      </c>
      <c r="AU70">
        <v>3</v>
      </c>
      <c r="AV70">
        <v>0</v>
      </c>
      <c r="AW70">
        <v>1</v>
      </c>
      <c r="AX70">
        <v>0</v>
      </c>
      <c r="AY70">
        <v>3</v>
      </c>
      <c r="AZ70">
        <v>7</v>
      </c>
      <c r="BA70">
        <v>213</v>
      </c>
      <c r="BB70">
        <v>234</v>
      </c>
      <c r="BC70">
        <v>21</v>
      </c>
      <c r="BD70">
        <v>22</v>
      </c>
      <c r="BE70">
        <v>9</v>
      </c>
      <c r="BF70">
        <v>3</v>
      </c>
      <c r="BG70">
        <v>3</v>
      </c>
      <c r="BH70">
        <v>9</v>
      </c>
      <c r="BI70">
        <v>149</v>
      </c>
      <c r="BJ70">
        <v>0</v>
      </c>
      <c r="BK70">
        <v>1</v>
      </c>
      <c r="BL70">
        <v>5</v>
      </c>
      <c r="BM70">
        <v>0</v>
      </c>
      <c r="BN70">
        <v>0</v>
      </c>
      <c r="BO70">
        <v>1</v>
      </c>
      <c r="BP70">
        <v>1</v>
      </c>
      <c r="BQ70">
        <v>0</v>
      </c>
      <c r="BR70">
        <v>0</v>
      </c>
      <c r="BS70">
        <v>1</v>
      </c>
      <c r="BT70">
        <v>3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4</v>
      </c>
      <c r="CA70">
        <v>234</v>
      </c>
      <c r="CB70">
        <v>30</v>
      </c>
      <c r="CC70">
        <v>8</v>
      </c>
      <c r="CD70">
        <v>1</v>
      </c>
      <c r="CE70">
        <v>2</v>
      </c>
      <c r="CF70">
        <v>5</v>
      </c>
      <c r="CG70">
        <v>4</v>
      </c>
      <c r="CH70">
        <v>2</v>
      </c>
      <c r="CI70">
        <v>1</v>
      </c>
      <c r="CJ70">
        <v>1</v>
      </c>
      <c r="CK70">
        <v>2</v>
      </c>
      <c r="CL70">
        <v>0</v>
      </c>
      <c r="CM70">
        <v>1</v>
      </c>
      <c r="CN70">
        <v>1</v>
      </c>
      <c r="CO70">
        <v>1</v>
      </c>
      <c r="CP70">
        <v>0</v>
      </c>
      <c r="CQ70">
        <v>1</v>
      </c>
      <c r="CR70">
        <v>30</v>
      </c>
      <c r="CS70">
        <v>33</v>
      </c>
      <c r="CT70">
        <v>14</v>
      </c>
      <c r="CU70">
        <v>1</v>
      </c>
      <c r="CV70">
        <v>1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0</v>
      </c>
      <c r="DC70">
        <v>0</v>
      </c>
      <c r="DD70">
        <v>4</v>
      </c>
      <c r="DE70">
        <v>1</v>
      </c>
      <c r="DF70">
        <v>0</v>
      </c>
      <c r="DG70">
        <v>0</v>
      </c>
      <c r="DH70">
        <v>4</v>
      </c>
      <c r="DI70">
        <v>0</v>
      </c>
      <c r="DJ70">
        <v>0</v>
      </c>
      <c r="DK70">
        <v>1</v>
      </c>
      <c r="DL70">
        <v>1</v>
      </c>
      <c r="DM70">
        <v>2</v>
      </c>
      <c r="DN70">
        <v>0</v>
      </c>
      <c r="DO70">
        <v>0</v>
      </c>
      <c r="DP70">
        <v>0</v>
      </c>
      <c r="DQ70">
        <v>1</v>
      </c>
      <c r="DR70">
        <v>33</v>
      </c>
      <c r="DS70">
        <v>5</v>
      </c>
      <c r="DT70">
        <v>4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5</v>
      </c>
      <c r="ES70">
        <v>77</v>
      </c>
      <c r="ET70">
        <v>19</v>
      </c>
      <c r="EU70">
        <v>1</v>
      </c>
      <c r="EV70">
        <v>2</v>
      </c>
      <c r="EW70">
        <v>2</v>
      </c>
      <c r="EX70">
        <v>1</v>
      </c>
      <c r="EY70">
        <v>28</v>
      </c>
      <c r="EZ70">
        <v>0</v>
      </c>
      <c r="FA70">
        <v>0</v>
      </c>
      <c r="FB70">
        <v>1</v>
      </c>
      <c r="FC70">
        <v>19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77</v>
      </c>
      <c r="FR70">
        <v>57</v>
      </c>
      <c r="FS70">
        <v>22</v>
      </c>
      <c r="FT70">
        <v>3</v>
      </c>
      <c r="FU70">
        <v>9</v>
      </c>
      <c r="FV70">
        <v>0</v>
      </c>
      <c r="FW70">
        <v>9</v>
      </c>
      <c r="FX70">
        <v>3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1</v>
      </c>
      <c r="GJ70">
        <v>0</v>
      </c>
      <c r="GK70">
        <v>1</v>
      </c>
      <c r="GL70">
        <v>0</v>
      </c>
      <c r="GM70">
        <v>3</v>
      </c>
      <c r="GN70">
        <v>57</v>
      </c>
      <c r="GO70">
        <v>52</v>
      </c>
      <c r="GP70">
        <v>25</v>
      </c>
      <c r="GQ70">
        <v>2</v>
      </c>
      <c r="GR70">
        <v>3</v>
      </c>
      <c r="GS70">
        <v>0</v>
      </c>
      <c r="GT70">
        <v>0</v>
      </c>
      <c r="GU70">
        <v>0</v>
      </c>
      <c r="GV70">
        <v>1</v>
      </c>
      <c r="GW70">
        <v>0</v>
      </c>
      <c r="GX70">
        <v>15</v>
      </c>
      <c r="GY70">
        <v>1</v>
      </c>
      <c r="GZ70">
        <v>1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2</v>
      </c>
      <c r="HH70">
        <v>1</v>
      </c>
      <c r="HI70">
        <v>0</v>
      </c>
      <c r="HJ70">
        <v>52</v>
      </c>
      <c r="HK70">
        <v>5</v>
      </c>
      <c r="HL70">
        <v>3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5</v>
      </c>
    </row>
    <row r="71" spans="1:237">
      <c r="A71" t="s">
        <v>1035</v>
      </c>
      <c r="B71" t="s">
        <v>1016</v>
      </c>
      <c r="C71" t="str">
        <f>"220701"</f>
        <v>220701</v>
      </c>
      <c r="D71" t="s">
        <v>1034</v>
      </c>
      <c r="E71">
        <v>12</v>
      </c>
      <c r="F71">
        <v>1270</v>
      </c>
      <c r="G71">
        <v>971</v>
      </c>
      <c r="H71">
        <v>324</v>
      </c>
      <c r="I71">
        <v>647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647</v>
      </c>
      <c r="T71">
        <v>0</v>
      </c>
      <c r="U71">
        <v>0</v>
      </c>
      <c r="V71">
        <v>647</v>
      </c>
      <c r="W71">
        <v>8</v>
      </c>
      <c r="X71">
        <v>5</v>
      </c>
      <c r="Y71">
        <v>3</v>
      </c>
      <c r="Z71">
        <v>0</v>
      </c>
      <c r="AA71">
        <v>639</v>
      </c>
      <c r="AB71">
        <v>201</v>
      </c>
      <c r="AC71">
        <v>63</v>
      </c>
      <c r="AD71">
        <v>15</v>
      </c>
      <c r="AE71">
        <v>34</v>
      </c>
      <c r="AF71">
        <v>16</v>
      </c>
      <c r="AG71">
        <v>9</v>
      </c>
      <c r="AH71">
        <v>0</v>
      </c>
      <c r="AI71">
        <v>2</v>
      </c>
      <c r="AJ71">
        <v>9</v>
      </c>
      <c r="AK71">
        <v>25</v>
      </c>
      <c r="AL71">
        <v>0</v>
      </c>
      <c r="AM71">
        <v>0</v>
      </c>
      <c r="AN71">
        <v>1</v>
      </c>
      <c r="AO71">
        <v>0</v>
      </c>
      <c r="AP71">
        <v>4</v>
      </c>
      <c r="AQ71">
        <v>0</v>
      </c>
      <c r="AR71">
        <v>0</v>
      </c>
      <c r="AS71">
        <v>2</v>
      </c>
      <c r="AT71">
        <v>0</v>
      </c>
      <c r="AU71">
        <v>6</v>
      </c>
      <c r="AV71">
        <v>1</v>
      </c>
      <c r="AW71">
        <v>4</v>
      </c>
      <c r="AX71">
        <v>2</v>
      </c>
      <c r="AY71">
        <v>3</v>
      </c>
      <c r="AZ71">
        <v>5</v>
      </c>
      <c r="BA71">
        <v>201</v>
      </c>
      <c r="BB71">
        <v>187</v>
      </c>
      <c r="BC71">
        <v>22</v>
      </c>
      <c r="BD71">
        <v>26</v>
      </c>
      <c r="BE71">
        <v>16</v>
      </c>
      <c r="BF71">
        <v>5</v>
      </c>
      <c r="BG71">
        <v>1</v>
      </c>
      <c r="BH71">
        <v>4</v>
      </c>
      <c r="BI71">
        <v>98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1</v>
      </c>
      <c r="BR71">
        <v>0</v>
      </c>
      <c r="BS71">
        <v>1</v>
      </c>
      <c r="BT71">
        <v>2</v>
      </c>
      <c r="BU71">
        <v>0</v>
      </c>
      <c r="BV71">
        <v>3</v>
      </c>
      <c r="BW71">
        <v>0</v>
      </c>
      <c r="BX71">
        <v>0</v>
      </c>
      <c r="BY71">
        <v>1</v>
      </c>
      <c r="BZ71">
        <v>3</v>
      </c>
      <c r="CA71">
        <v>187</v>
      </c>
      <c r="CB71">
        <v>20</v>
      </c>
      <c r="CC71">
        <v>10</v>
      </c>
      <c r="CD71">
        <v>2</v>
      </c>
      <c r="CE71">
        <v>0</v>
      </c>
      <c r="CF71">
        <v>1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3</v>
      </c>
      <c r="CP71">
        <v>2</v>
      </c>
      <c r="CQ71">
        <v>0</v>
      </c>
      <c r="CR71">
        <v>20</v>
      </c>
      <c r="CS71">
        <v>41</v>
      </c>
      <c r="CT71">
        <v>20</v>
      </c>
      <c r="CU71">
        <v>0</v>
      </c>
      <c r="CV71">
        <v>4</v>
      </c>
      <c r="CW71">
        <v>1</v>
      </c>
      <c r="CX71">
        <v>0</v>
      </c>
      <c r="CY71">
        <v>0</v>
      </c>
      <c r="CZ71">
        <v>3</v>
      </c>
      <c r="DA71">
        <v>1</v>
      </c>
      <c r="DB71">
        <v>1</v>
      </c>
      <c r="DC71">
        <v>0</v>
      </c>
      <c r="DD71">
        <v>7</v>
      </c>
      <c r="DE71">
        <v>0</v>
      </c>
      <c r="DF71">
        <v>0</v>
      </c>
      <c r="DG71">
        <v>0</v>
      </c>
      <c r="DH71">
        <v>3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41</v>
      </c>
      <c r="DS71">
        <v>8</v>
      </c>
      <c r="DT71">
        <v>3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8</v>
      </c>
      <c r="ES71">
        <v>56</v>
      </c>
      <c r="ET71">
        <v>9</v>
      </c>
      <c r="EU71">
        <v>4</v>
      </c>
      <c r="EV71">
        <v>2</v>
      </c>
      <c r="EW71">
        <v>0</v>
      </c>
      <c r="EX71">
        <v>0</v>
      </c>
      <c r="EY71">
        <v>20</v>
      </c>
      <c r="EZ71">
        <v>0</v>
      </c>
      <c r="FA71">
        <v>0</v>
      </c>
      <c r="FB71">
        <v>0</v>
      </c>
      <c r="FC71">
        <v>18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0</v>
      </c>
      <c r="FM71">
        <v>1</v>
      </c>
      <c r="FN71">
        <v>0</v>
      </c>
      <c r="FO71">
        <v>1</v>
      </c>
      <c r="FP71">
        <v>0</v>
      </c>
      <c r="FQ71">
        <v>56</v>
      </c>
      <c r="FR71">
        <v>67</v>
      </c>
      <c r="FS71">
        <v>21</v>
      </c>
      <c r="FT71">
        <v>5</v>
      </c>
      <c r="FU71">
        <v>5</v>
      </c>
      <c r="FV71">
        <v>0</v>
      </c>
      <c r="FW71">
        <v>4</v>
      </c>
      <c r="FX71">
        <v>0</v>
      </c>
      <c r="FY71">
        <v>0</v>
      </c>
      <c r="FZ71">
        <v>3</v>
      </c>
      <c r="GA71">
        <v>1</v>
      </c>
      <c r="GB71">
        <v>2</v>
      </c>
      <c r="GC71">
        <v>7</v>
      </c>
      <c r="GD71">
        <v>5</v>
      </c>
      <c r="GE71">
        <v>2</v>
      </c>
      <c r="GF71">
        <v>0</v>
      </c>
      <c r="GG71">
        <v>0</v>
      </c>
      <c r="GH71">
        <v>1</v>
      </c>
      <c r="GI71">
        <v>0</v>
      </c>
      <c r="GJ71">
        <v>0</v>
      </c>
      <c r="GK71">
        <v>3</v>
      </c>
      <c r="GL71">
        <v>4</v>
      </c>
      <c r="GM71">
        <v>4</v>
      </c>
      <c r="GN71">
        <v>67</v>
      </c>
      <c r="GO71">
        <v>51</v>
      </c>
      <c r="GP71">
        <v>24</v>
      </c>
      <c r="GQ71">
        <v>3</v>
      </c>
      <c r="GR71">
        <v>4</v>
      </c>
      <c r="GS71">
        <v>0</v>
      </c>
      <c r="GT71">
        <v>2</v>
      </c>
      <c r="GU71">
        <v>3</v>
      </c>
      <c r="GV71">
        <v>1</v>
      </c>
      <c r="GW71">
        <v>0</v>
      </c>
      <c r="GX71">
        <v>11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2</v>
      </c>
      <c r="HJ71">
        <v>51</v>
      </c>
      <c r="HK71">
        <v>8</v>
      </c>
      <c r="HL71">
        <v>2</v>
      </c>
      <c r="HM71">
        <v>1</v>
      </c>
      <c r="HN71">
        <v>1</v>
      </c>
      <c r="HO71">
        <v>0</v>
      </c>
      <c r="HP71">
        <v>2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1</v>
      </c>
      <c r="HZ71">
        <v>0</v>
      </c>
      <c r="IA71">
        <v>0</v>
      </c>
      <c r="IB71">
        <v>1</v>
      </c>
      <c r="IC71">
        <v>8</v>
      </c>
    </row>
    <row r="72" spans="1:237">
      <c r="A72" t="s">
        <v>1033</v>
      </c>
      <c r="B72" t="s">
        <v>1016</v>
      </c>
      <c r="C72" t="str">
        <f>"220701"</f>
        <v>220701</v>
      </c>
      <c r="D72" t="s">
        <v>625</v>
      </c>
      <c r="E72">
        <v>13</v>
      </c>
      <c r="F72">
        <v>1382</v>
      </c>
      <c r="G72">
        <v>1051</v>
      </c>
      <c r="H72">
        <v>361</v>
      </c>
      <c r="I72">
        <v>690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691</v>
      </c>
      <c r="T72">
        <v>1</v>
      </c>
      <c r="U72">
        <v>0</v>
      </c>
      <c r="V72">
        <v>691</v>
      </c>
      <c r="W72">
        <v>30</v>
      </c>
      <c r="X72">
        <v>18</v>
      </c>
      <c r="Y72">
        <v>7</v>
      </c>
      <c r="Z72">
        <v>0</v>
      </c>
      <c r="AA72">
        <v>661</v>
      </c>
      <c r="AB72">
        <v>175</v>
      </c>
      <c r="AC72">
        <v>40</v>
      </c>
      <c r="AD72">
        <v>15</v>
      </c>
      <c r="AE72">
        <v>43</v>
      </c>
      <c r="AF72">
        <v>23</v>
      </c>
      <c r="AG72">
        <v>3</v>
      </c>
      <c r="AH72">
        <v>1</v>
      </c>
      <c r="AI72">
        <v>4</v>
      </c>
      <c r="AJ72">
        <v>4</v>
      </c>
      <c r="AK72">
        <v>11</v>
      </c>
      <c r="AL72">
        <v>3</v>
      </c>
      <c r="AM72">
        <v>2</v>
      </c>
      <c r="AN72">
        <v>5</v>
      </c>
      <c r="AO72">
        <v>0</v>
      </c>
      <c r="AP72">
        <v>3</v>
      </c>
      <c r="AQ72">
        <v>2</v>
      </c>
      <c r="AR72">
        <v>2</v>
      </c>
      <c r="AS72">
        <v>0</v>
      </c>
      <c r="AT72">
        <v>2</v>
      </c>
      <c r="AU72">
        <v>2</v>
      </c>
      <c r="AV72">
        <v>0</v>
      </c>
      <c r="AW72">
        <v>2</v>
      </c>
      <c r="AX72">
        <v>4</v>
      </c>
      <c r="AY72">
        <v>4</v>
      </c>
      <c r="AZ72">
        <v>0</v>
      </c>
      <c r="BA72">
        <v>175</v>
      </c>
      <c r="BB72">
        <v>277</v>
      </c>
      <c r="BC72">
        <v>29</v>
      </c>
      <c r="BD72">
        <v>25</v>
      </c>
      <c r="BE72">
        <v>12</v>
      </c>
      <c r="BF72">
        <v>4</v>
      </c>
      <c r="BG72">
        <v>0</v>
      </c>
      <c r="BH72">
        <v>5</v>
      </c>
      <c r="BI72">
        <v>176</v>
      </c>
      <c r="BJ72">
        <v>1</v>
      </c>
      <c r="BK72">
        <v>1</v>
      </c>
      <c r="BL72">
        <v>7</v>
      </c>
      <c r="BM72">
        <v>1</v>
      </c>
      <c r="BN72">
        <v>0</v>
      </c>
      <c r="BO72">
        <v>0</v>
      </c>
      <c r="BP72">
        <v>7</v>
      </c>
      <c r="BQ72">
        <v>2</v>
      </c>
      <c r="BR72">
        <v>0</v>
      </c>
      <c r="BS72">
        <v>2</v>
      </c>
      <c r="BT72">
        <v>2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277</v>
      </c>
      <c r="CB72">
        <v>23</v>
      </c>
      <c r="CC72">
        <v>11</v>
      </c>
      <c r="CD72">
        <v>1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1</v>
      </c>
      <c r="CL72">
        <v>3</v>
      </c>
      <c r="CM72">
        <v>0</v>
      </c>
      <c r="CN72">
        <v>3</v>
      </c>
      <c r="CO72">
        <v>0</v>
      </c>
      <c r="CP72">
        <v>1</v>
      </c>
      <c r="CQ72">
        <v>0</v>
      </c>
      <c r="CR72">
        <v>23</v>
      </c>
      <c r="CS72">
        <v>24</v>
      </c>
      <c r="CT72">
        <v>8</v>
      </c>
      <c r="CU72">
        <v>3</v>
      </c>
      <c r="CV72">
        <v>1</v>
      </c>
      <c r="CW72">
        <v>0</v>
      </c>
      <c r="CX72">
        <v>0</v>
      </c>
      <c r="CY72">
        <v>1</v>
      </c>
      <c r="CZ72">
        <v>3</v>
      </c>
      <c r="DA72">
        <v>0</v>
      </c>
      <c r="DB72">
        <v>2</v>
      </c>
      <c r="DC72">
        <v>0</v>
      </c>
      <c r="DD72">
        <v>2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2</v>
      </c>
      <c r="DQ72">
        <v>1</v>
      </c>
      <c r="DR72">
        <v>24</v>
      </c>
      <c r="DS72">
        <v>12</v>
      </c>
      <c r="DT72">
        <v>3</v>
      </c>
      <c r="DU72">
        <v>0</v>
      </c>
      <c r="DV72">
        <v>1</v>
      </c>
      <c r="DW72">
        <v>1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2</v>
      </c>
      <c r="ER72">
        <v>12</v>
      </c>
      <c r="ES72">
        <v>66</v>
      </c>
      <c r="ET72">
        <v>18</v>
      </c>
      <c r="EU72">
        <v>3</v>
      </c>
      <c r="EV72">
        <v>5</v>
      </c>
      <c r="EW72">
        <v>6</v>
      </c>
      <c r="EX72">
        <v>0</v>
      </c>
      <c r="EY72">
        <v>22</v>
      </c>
      <c r="EZ72">
        <v>1</v>
      </c>
      <c r="FA72">
        <v>0</v>
      </c>
      <c r="FB72">
        <v>1</v>
      </c>
      <c r="FC72">
        <v>7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2</v>
      </c>
      <c r="FP72">
        <v>0</v>
      </c>
      <c r="FQ72">
        <v>66</v>
      </c>
      <c r="FR72">
        <v>41</v>
      </c>
      <c r="FS72">
        <v>19</v>
      </c>
      <c r="FT72">
        <v>4</v>
      </c>
      <c r="FU72">
        <v>2</v>
      </c>
      <c r="FV72">
        <v>1</v>
      </c>
      <c r="FW72">
        <v>6</v>
      </c>
      <c r="FX72">
        <v>0</v>
      </c>
      <c r="FY72">
        <v>1</v>
      </c>
      <c r="FZ72">
        <v>0</v>
      </c>
      <c r="GA72">
        <v>0</v>
      </c>
      <c r="GB72">
        <v>1</v>
      </c>
      <c r="GC72">
        <v>0</v>
      </c>
      <c r="GD72">
        <v>2</v>
      </c>
      <c r="GE72">
        <v>0</v>
      </c>
      <c r="GF72">
        <v>0</v>
      </c>
      <c r="GG72">
        <v>0</v>
      </c>
      <c r="GH72">
        <v>3</v>
      </c>
      <c r="GI72">
        <v>0</v>
      </c>
      <c r="GJ72">
        <v>0</v>
      </c>
      <c r="GK72">
        <v>0</v>
      </c>
      <c r="GL72">
        <v>1</v>
      </c>
      <c r="GM72">
        <v>1</v>
      </c>
      <c r="GN72">
        <v>41</v>
      </c>
      <c r="GO72">
        <v>40</v>
      </c>
      <c r="GP72">
        <v>15</v>
      </c>
      <c r="GQ72">
        <v>4</v>
      </c>
      <c r="GR72">
        <v>7</v>
      </c>
      <c r="GS72">
        <v>0</v>
      </c>
      <c r="GT72">
        <v>2</v>
      </c>
      <c r="GU72">
        <v>1</v>
      </c>
      <c r="GV72">
        <v>0</v>
      </c>
      <c r="GW72">
        <v>0</v>
      </c>
      <c r="GX72">
        <v>10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1</v>
      </c>
      <c r="HF72">
        <v>0</v>
      </c>
      <c r="HG72">
        <v>0</v>
      </c>
      <c r="HH72">
        <v>0</v>
      </c>
      <c r="HI72">
        <v>0</v>
      </c>
      <c r="HJ72">
        <v>40</v>
      </c>
      <c r="HK72">
        <v>3</v>
      </c>
      <c r="HL72">
        <v>2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1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3</v>
      </c>
    </row>
    <row r="73" spans="1:237">
      <c r="A73" t="s">
        <v>1032</v>
      </c>
      <c r="B73" t="s">
        <v>1016</v>
      </c>
      <c r="C73" t="str">
        <f>"220701"</f>
        <v>220701</v>
      </c>
      <c r="D73" t="s">
        <v>625</v>
      </c>
      <c r="E73">
        <v>14</v>
      </c>
      <c r="F73">
        <v>1422</v>
      </c>
      <c r="G73">
        <v>1090</v>
      </c>
      <c r="H73">
        <v>300</v>
      </c>
      <c r="I73">
        <v>790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790</v>
      </c>
      <c r="T73">
        <v>0</v>
      </c>
      <c r="U73">
        <v>0</v>
      </c>
      <c r="V73">
        <v>790</v>
      </c>
      <c r="W73">
        <v>28</v>
      </c>
      <c r="X73">
        <v>18</v>
      </c>
      <c r="Y73">
        <v>8</v>
      </c>
      <c r="Z73">
        <v>0</v>
      </c>
      <c r="AA73">
        <v>762</v>
      </c>
      <c r="AB73">
        <v>211</v>
      </c>
      <c r="AC73">
        <v>54</v>
      </c>
      <c r="AD73">
        <v>20</v>
      </c>
      <c r="AE73">
        <v>40</v>
      </c>
      <c r="AF73">
        <v>22</v>
      </c>
      <c r="AG73">
        <v>3</v>
      </c>
      <c r="AH73">
        <v>1</v>
      </c>
      <c r="AI73">
        <v>9</v>
      </c>
      <c r="AJ73">
        <v>2</v>
      </c>
      <c r="AK73">
        <v>35</v>
      </c>
      <c r="AL73">
        <v>3</v>
      </c>
      <c r="AM73">
        <v>0</v>
      </c>
      <c r="AN73">
        <v>3</v>
      </c>
      <c r="AO73">
        <v>0</v>
      </c>
      <c r="AP73">
        <v>3</v>
      </c>
      <c r="AQ73">
        <v>0</v>
      </c>
      <c r="AR73">
        <v>5</v>
      </c>
      <c r="AS73">
        <v>0</v>
      </c>
      <c r="AT73">
        <v>1</v>
      </c>
      <c r="AU73">
        <v>2</v>
      </c>
      <c r="AV73">
        <v>0</v>
      </c>
      <c r="AW73">
        <v>2</v>
      </c>
      <c r="AX73">
        <v>2</v>
      </c>
      <c r="AY73">
        <v>3</v>
      </c>
      <c r="AZ73">
        <v>1</v>
      </c>
      <c r="BA73">
        <v>211</v>
      </c>
      <c r="BB73">
        <v>277</v>
      </c>
      <c r="BC73">
        <v>33</v>
      </c>
      <c r="BD73">
        <v>29</v>
      </c>
      <c r="BE73">
        <v>21</v>
      </c>
      <c r="BF73">
        <v>3</v>
      </c>
      <c r="BG73">
        <v>5</v>
      </c>
      <c r="BH73">
        <v>14</v>
      </c>
      <c r="BI73">
        <v>150</v>
      </c>
      <c r="BJ73">
        <v>1</v>
      </c>
      <c r="BK73">
        <v>2</v>
      </c>
      <c r="BL73">
        <v>4</v>
      </c>
      <c r="BM73">
        <v>1</v>
      </c>
      <c r="BN73">
        <v>1</v>
      </c>
      <c r="BO73">
        <v>0</v>
      </c>
      <c r="BP73">
        <v>2</v>
      </c>
      <c r="BQ73">
        <v>0</v>
      </c>
      <c r="BR73">
        <v>0</v>
      </c>
      <c r="BS73">
        <v>3</v>
      </c>
      <c r="BT73">
        <v>2</v>
      </c>
      <c r="BU73">
        <v>0</v>
      </c>
      <c r="BV73">
        <v>0</v>
      </c>
      <c r="BW73">
        <v>1</v>
      </c>
      <c r="BX73">
        <v>0</v>
      </c>
      <c r="BY73">
        <v>2</v>
      </c>
      <c r="BZ73">
        <v>3</v>
      </c>
      <c r="CA73">
        <v>277</v>
      </c>
      <c r="CB73">
        <v>28</v>
      </c>
      <c r="CC73">
        <v>13</v>
      </c>
      <c r="CD73">
        <v>4</v>
      </c>
      <c r="CE73">
        <v>2</v>
      </c>
      <c r="CF73">
        <v>1</v>
      </c>
      <c r="CG73">
        <v>1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2</v>
      </c>
      <c r="CP73">
        <v>0</v>
      </c>
      <c r="CQ73">
        <v>2</v>
      </c>
      <c r="CR73">
        <v>28</v>
      </c>
      <c r="CS73">
        <v>44</v>
      </c>
      <c r="CT73">
        <v>21</v>
      </c>
      <c r="CU73">
        <v>2</v>
      </c>
      <c r="CV73">
        <v>4</v>
      </c>
      <c r="CW73">
        <v>2</v>
      </c>
      <c r="CX73">
        <v>0</v>
      </c>
      <c r="CY73">
        <v>2</v>
      </c>
      <c r="CZ73">
        <v>2</v>
      </c>
      <c r="DA73">
        <v>0</v>
      </c>
      <c r="DB73">
        <v>0</v>
      </c>
      <c r="DC73">
        <v>2</v>
      </c>
      <c r="DD73">
        <v>3</v>
      </c>
      <c r="DE73">
        <v>0</v>
      </c>
      <c r="DF73">
        <v>0</v>
      </c>
      <c r="DG73">
        <v>0</v>
      </c>
      <c r="DH73">
        <v>2</v>
      </c>
      <c r="DI73">
        <v>0</v>
      </c>
      <c r="DJ73">
        <v>0</v>
      </c>
      <c r="DK73">
        <v>1</v>
      </c>
      <c r="DL73">
        <v>0</v>
      </c>
      <c r="DM73">
        <v>1</v>
      </c>
      <c r="DN73">
        <v>0</v>
      </c>
      <c r="DO73">
        <v>2</v>
      </c>
      <c r="DP73">
        <v>0</v>
      </c>
      <c r="DQ73">
        <v>0</v>
      </c>
      <c r="DR73">
        <v>44</v>
      </c>
      <c r="DS73">
        <v>8</v>
      </c>
      <c r="DT73">
        <v>5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2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8</v>
      </c>
      <c r="ES73">
        <v>96</v>
      </c>
      <c r="ET73">
        <v>27</v>
      </c>
      <c r="EU73">
        <v>0</v>
      </c>
      <c r="EV73">
        <v>9</v>
      </c>
      <c r="EW73">
        <v>3</v>
      </c>
      <c r="EX73">
        <v>0</v>
      </c>
      <c r="EY73">
        <v>43</v>
      </c>
      <c r="EZ73">
        <v>0</v>
      </c>
      <c r="FA73">
        <v>0</v>
      </c>
      <c r="FB73">
        <v>2</v>
      </c>
      <c r="FC73">
        <v>7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2</v>
      </c>
      <c r="FM73">
        <v>0</v>
      </c>
      <c r="FN73">
        <v>0</v>
      </c>
      <c r="FO73">
        <v>3</v>
      </c>
      <c r="FP73">
        <v>0</v>
      </c>
      <c r="FQ73">
        <v>96</v>
      </c>
      <c r="FR73">
        <v>53</v>
      </c>
      <c r="FS73">
        <v>20</v>
      </c>
      <c r="FT73">
        <v>5</v>
      </c>
      <c r="FU73">
        <v>3</v>
      </c>
      <c r="FV73">
        <v>5</v>
      </c>
      <c r="FW73">
        <v>5</v>
      </c>
      <c r="FX73">
        <v>1</v>
      </c>
      <c r="FY73">
        <v>0</v>
      </c>
      <c r="FZ73">
        <v>2</v>
      </c>
      <c r="GA73">
        <v>2</v>
      </c>
      <c r="GB73">
        <v>1</v>
      </c>
      <c r="GC73">
        <v>3</v>
      </c>
      <c r="GD73">
        <v>1</v>
      </c>
      <c r="GE73">
        <v>2</v>
      </c>
      <c r="GF73">
        <v>0</v>
      </c>
      <c r="GG73">
        <v>0</v>
      </c>
      <c r="GH73">
        <v>1</v>
      </c>
      <c r="GI73">
        <v>0</v>
      </c>
      <c r="GJ73">
        <v>0</v>
      </c>
      <c r="GK73">
        <v>0</v>
      </c>
      <c r="GL73">
        <v>1</v>
      </c>
      <c r="GM73">
        <v>1</v>
      </c>
      <c r="GN73">
        <v>53</v>
      </c>
      <c r="GO73">
        <v>44</v>
      </c>
      <c r="GP73">
        <v>14</v>
      </c>
      <c r="GQ73">
        <v>2</v>
      </c>
      <c r="GR73">
        <v>5</v>
      </c>
      <c r="GS73">
        <v>1</v>
      </c>
      <c r="GT73">
        <v>0</v>
      </c>
      <c r="GU73">
        <v>1</v>
      </c>
      <c r="GV73">
        <v>0</v>
      </c>
      <c r="GW73">
        <v>0</v>
      </c>
      <c r="GX73">
        <v>14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1</v>
      </c>
      <c r="HH73">
        <v>3</v>
      </c>
      <c r="HI73">
        <v>1</v>
      </c>
      <c r="HJ73">
        <v>44</v>
      </c>
      <c r="HK73">
        <v>1</v>
      </c>
      <c r="HL73">
        <v>1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1</v>
      </c>
    </row>
    <row r="74" spans="1:237">
      <c r="A74" t="s">
        <v>1031</v>
      </c>
      <c r="B74" t="s">
        <v>1016</v>
      </c>
      <c r="C74" t="str">
        <f>"220701"</f>
        <v>220701</v>
      </c>
      <c r="D74" t="s">
        <v>1030</v>
      </c>
      <c r="E74">
        <v>15</v>
      </c>
      <c r="F74">
        <v>1395</v>
      </c>
      <c r="G74">
        <v>1060</v>
      </c>
      <c r="H74">
        <v>370</v>
      </c>
      <c r="I74">
        <v>690</v>
      </c>
      <c r="J74">
        <v>2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690</v>
      </c>
      <c r="T74">
        <v>0</v>
      </c>
      <c r="U74">
        <v>0</v>
      </c>
      <c r="V74">
        <v>690</v>
      </c>
      <c r="W74">
        <v>10</v>
      </c>
      <c r="X74">
        <v>8</v>
      </c>
      <c r="Y74">
        <v>1</v>
      </c>
      <c r="Z74">
        <v>0</v>
      </c>
      <c r="AA74">
        <v>680</v>
      </c>
      <c r="AB74">
        <v>223</v>
      </c>
      <c r="AC74">
        <v>42</v>
      </c>
      <c r="AD74">
        <v>26</v>
      </c>
      <c r="AE74">
        <v>53</v>
      </c>
      <c r="AF74">
        <v>23</v>
      </c>
      <c r="AG74">
        <v>6</v>
      </c>
      <c r="AH74">
        <v>1</v>
      </c>
      <c r="AI74">
        <v>6</v>
      </c>
      <c r="AJ74">
        <v>1</v>
      </c>
      <c r="AK74">
        <v>25</v>
      </c>
      <c r="AL74">
        <v>1</v>
      </c>
      <c r="AM74">
        <v>0</v>
      </c>
      <c r="AN74">
        <v>10</v>
      </c>
      <c r="AO74">
        <v>1</v>
      </c>
      <c r="AP74">
        <v>0</v>
      </c>
      <c r="AQ74">
        <v>1</v>
      </c>
      <c r="AR74">
        <v>4</v>
      </c>
      <c r="AS74">
        <v>0</v>
      </c>
      <c r="AT74">
        <v>0</v>
      </c>
      <c r="AU74">
        <v>6</v>
      </c>
      <c r="AV74">
        <v>1</v>
      </c>
      <c r="AW74">
        <v>4</v>
      </c>
      <c r="AX74">
        <v>3</v>
      </c>
      <c r="AY74">
        <v>2</v>
      </c>
      <c r="AZ74">
        <v>7</v>
      </c>
      <c r="BA74">
        <v>223</v>
      </c>
      <c r="BB74">
        <v>242</v>
      </c>
      <c r="BC74">
        <v>24</v>
      </c>
      <c r="BD74">
        <v>22</v>
      </c>
      <c r="BE74">
        <v>18</v>
      </c>
      <c r="BF74">
        <v>3</v>
      </c>
      <c r="BG74">
        <v>1</v>
      </c>
      <c r="BH74">
        <v>10</v>
      </c>
      <c r="BI74">
        <v>151</v>
      </c>
      <c r="BJ74">
        <v>0</v>
      </c>
      <c r="BK74">
        <v>1</v>
      </c>
      <c r="BL74">
        <v>4</v>
      </c>
      <c r="BM74">
        <v>0</v>
      </c>
      <c r="BN74">
        <v>0</v>
      </c>
      <c r="BO74">
        <v>2</v>
      </c>
      <c r="BP74">
        <v>1</v>
      </c>
      <c r="BQ74">
        <v>0</v>
      </c>
      <c r="BR74">
        <v>0</v>
      </c>
      <c r="BS74">
        <v>0</v>
      </c>
      <c r="BT74">
        <v>2</v>
      </c>
      <c r="BU74">
        <v>0</v>
      </c>
      <c r="BV74">
        <v>0</v>
      </c>
      <c r="BW74">
        <v>1</v>
      </c>
      <c r="BX74">
        <v>1</v>
      </c>
      <c r="BY74">
        <v>1</v>
      </c>
      <c r="BZ74">
        <v>0</v>
      </c>
      <c r="CA74">
        <v>242</v>
      </c>
      <c r="CB74">
        <v>33</v>
      </c>
      <c r="CC74">
        <v>15</v>
      </c>
      <c r="CD74">
        <v>2</v>
      </c>
      <c r="CE74">
        <v>1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2</v>
      </c>
      <c r="CO74">
        <v>3</v>
      </c>
      <c r="CP74">
        <v>1</v>
      </c>
      <c r="CQ74">
        <v>5</v>
      </c>
      <c r="CR74">
        <v>33</v>
      </c>
      <c r="CS74">
        <v>24</v>
      </c>
      <c r="CT74">
        <v>6</v>
      </c>
      <c r="CU74">
        <v>0</v>
      </c>
      <c r="CV74">
        <v>5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6</v>
      </c>
      <c r="DE74">
        <v>0</v>
      </c>
      <c r="DF74">
        <v>0</v>
      </c>
      <c r="DG74">
        <v>2</v>
      </c>
      <c r="DH74">
        <v>3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</v>
      </c>
      <c r="DP74">
        <v>0</v>
      </c>
      <c r="DQ74">
        <v>0</v>
      </c>
      <c r="DR74">
        <v>24</v>
      </c>
      <c r="DS74">
        <v>6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1</v>
      </c>
      <c r="EB74">
        <v>2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6</v>
      </c>
      <c r="ES74">
        <v>64</v>
      </c>
      <c r="ET74">
        <v>21</v>
      </c>
      <c r="EU74">
        <v>0</v>
      </c>
      <c r="EV74">
        <v>2</v>
      </c>
      <c r="EW74">
        <v>3</v>
      </c>
      <c r="EX74">
        <v>0</v>
      </c>
      <c r="EY74">
        <v>22</v>
      </c>
      <c r="EZ74">
        <v>0</v>
      </c>
      <c r="FA74">
        <v>0</v>
      </c>
      <c r="FB74">
        <v>1</v>
      </c>
      <c r="FC74">
        <v>10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3</v>
      </c>
      <c r="FO74">
        <v>0</v>
      </c>
      <c r="FP74">
        <v>1</v>
      </c>
      <c r="FQ74">
        <v>64</v>
      </c>
      <c r="FR74">
        <v>40</v>
      </c>
      <c r="FS74">
        <v>18</v>
      </c>
      <c r="FT74">
        <v>4</v>
      </c>
      <c r="FU74">
        <v>3</v>
      </c>
      <c r="FV74">
        <v>0</v>
      </c>
      <c r="FW74">
        <v>8</v>
      </c>
      <c r="FX74">
        <v>1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2</v>
      </c>
      <c r="GE74">
        <v>0</v>
      </c>
      <c r="GF74">
        <v>1</v>
      </c>
      <c r="GG74">
        <v>0</v>
      </c>
      <c r="GH74">
        <v>1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40</v>
      </c>
      <c r="GO74">
        <v>45</v>
      </c>
      <c r="GP74">
        <v>21</v>
      </c>
      <c r="GQ74">
        <v>4</v>
      </c>
      <c r="GR74">
        <v>6</v>
      </c>
      <c r="GS74">
        <v>5</v>
      </c>
      <c r="GT74">
        <v>0</v>
      </c>
      <c r="GU74">
        <v>0</v>
      </c>
      <c r="GV74">
        <v>0</v>
      </c>
      <c r="GW74">
        <v>0</v>
      </c>
      <c r="GX74">
        <v>5</v>
      </c>
      <c r="GY74">
        <v>0</v>
      </c>
      <c r="GZ74">
        <v>0</v>
      </c>
      <c r="HA74">
        <v>0</v>
      </c>
      <c r="HB74">
        <v>0</v>
      </c>
      <c r="HC74">
        <v>1</v>
      </c>
      <c r="HD74">
        <v>1</v>
      </c>
      <c r="HE74">
        <v>0</v>
      </c>
      <c r="HF74">
        <v>1</v>
      </c>
      <c r="HG74">
        <v>0</v>
      </c>
      <c r="HH74">
        <v>1</v>
      </c>
      <c r="HI74">
        <v>0</v>
      </c>
      <c r="HJ74">
        <v>45</v>
      </c>
      <c r="HK74">
        <v>3</v>
      </c>
      <c r="HL74">
        <v>1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2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3</v>
      </c>
    </row>
    <row r="75" spans="1:237">
      <c r="A75" t="s">
        <v>1029</v>
      </c>
      <c r="B75" t="s">
        <v>1016</v>
      </c>
      <c r="C75" t="str">
        <f>"220701"</f>
        <v>220701</v>
      </c>
      <c r="D75" t="s">
        <v>1028</v>
      </c>
      <c r="E75">
        <v>16</v>
      </c>
      <c r="F75">
        <v>1349</v>
      </c>
      <c r="G75">
        <v>1033</v>
      </c>
      <c r="H75">
        <v>540</v>
      </c>
      <c r="I75">
        <v>493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493</v>
      </c>
      <c r="T75">
        <v>0</v>
      </c>
      <c r="U75">
        <v>0</v>
      </c>
      <c r="V75">
        <v>493</v>
      </c>
      <c r="W75">
        <v>25</v>
      </c>
      <c r="X75">
        <v>15</v>
      </c>
      <c r="Y75">
        <v>8</v>
      </c>
      <c r="Z75">
        <v>0</v>
      </c>
      <c r="AA75">
        <v>468</v>
      </c>
      <c r="AB75">
        <v>158</v>
      </c>
      <c r="AC75">
        <v>50</v>
      </c>
      <c r="AD75">
        <v>14</v>
      </c>
      <c r="AE75">
        <v>22</v>
      </c>
      <c r="AF75">
        <v>21</v>
      </c>
      <c r="AG75">
        <v>4</v>
      </c>
      <c r="AH75">
        <v>0</v>
      </c>
      <c r="AI75">
        <v>2</v>
      </c>
      <c r="AJ75">
        <v>3</v>
      </c>
      <c r="AK75">
        <v>27</v>
      </c>
      <c r="AL75">
        <v>0</v>
      </c>
      <c r="AM75">
        <v>0</v>
      </c>
      <c r="AN75">
        <v>1</v>
      </c>
      <c r="AO75">
        <v>0</v>
      </c>
      <c r="AP75">
        <v>5</v>
      </c>
      <c r="AQ75">
        <v>0</v>
      </c>
      <c r="AR75">
        <v>2</v>
      </c>
      <c r="AS75">
        <v>0</v>
      </c>
      <c r="AT75">
        <v>0</v>
      </c>
      <c r="AU75">
        <v>2</v>
      </c>
      <c r="AV75">
        <v>2</v>
      </c>
      <c r="AW75">
        <v>0</v>
      </c>
      <c r="AX75">
        <v>0</v>
      </c>
      <c r="AY75">
        <v>1</v>
      </c>
      <c r="AZ75">
        <v>2</v>
      </c>
      <c r="BA75">
        <v>158</v>
      </c>
      <c r="BB75">
        <v>135</v>
      </c>
      <c r="BC75">
        <v>18</v>
      </c>
      <c r="BD75">
        <v>5</v>
      </c>
      <c r="BE75">
        <v>6</v>
      </c>
      <c r="BF75">
        <v>0</v>
      </c>
      <c r="BG75">
        <v>1</v>
      </c>
      <c r="BH75">
        <v>2</v>
      </c>
      <c r="BI75">
        <v>88</v>
      </c>
      <c r="BJ75">
        <v>2</v>
      </c>
      <c r="BK75">
        <v>1</v>
      </c>
      <c r="BL75">
        <v>4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2</v>
      </c>
      <c r="BT75">
        <v>1</v>
      </c>
      <c r="BU75">
        <v>2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135</v>
      </c>
      <c r="CB75">
        <v>20</v>
      </c>
      <c r="CC75">
        <v>9</v>
      </c>
      <c r="CD75">
        <v>1</v>
      </c>
      <c r="CE75">
        <v>1</v>
      </c>
      <c r="CF75">
        <v>2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4</v>
      </c>
      <c r="CQ75">
        <v>1</v>
      </c>
      <c r="CR75">
        <v>20</v>
      </c>
      <c r="CS75">
        <v>27</v>
      </c>
      <c r="CT75">
        <v>9</v>
      </c>
      <c r="CU75">
        <v>1</v>
      </c>
      <c r="CV75">
        <v>1</v>
      </c>
      <c r="CW75">
        <v>1</v>
      </c>
      <c r="CX75">
        <v>2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7</v>
      </c>
      <c r="DE75">
        <v>1</v>
      </c>
      <c r="DF75">
        <v>0</v>
      </c>
      <c r="DG75">
        <v>1</v>
      </c>
      <c r="DH75">
        <v>1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27</v>
      </c>
      <c r="DS75">
        <v>7</v>
      </c>
      <c r="DT75">
        <v>1</v>
      </c>
      <c r="DU75">
        <v>0</v>
      </c>
      <c r="DV75">
        <v>0</v>
      </c>
      <c r="DW75">
        <v>1</v>
      </c>
      <c r="DX75">
        <v>2</v>
      </c>
      <c r="DY75">
        <v>1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7</v>
      </c>
      <c r="ES75">
        <v>45</v>
      </c>
      <c r="ET75">
        <v>12</v>
      </c>
      <c r="EU75">
        <v>1</v>
      </c>
      <c r="EV75">
        <v>1</v>
      </c>
      <c r="EW75">
        <v>3</v>
      </c>
      <c r="EX75">
        <v>0</v>
      </c>
      <c r="EY75">
        <v>22</v>
      </c>
      <c r="EZ75">
        <v>0</v>
      </c>
      <c r="FA75">
        <v>0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1</v>
      </c>
      <c r="FM75">
        <v>0</v>
      </c>
      <c r="FN75">
        <v>1</v>
      </c>
      <c r="FO75">
        <v>1</v>
      </c>
      <c r="FP75">
        <v>1</v>
      </c>
      <c r="FQ75">
        <v>45</v>
      </c>
      <c r="FR75">
        <v>46</v>
      </c>
      <c r="FS75">
        <v>17</v>
      </c>
      <c r="FT75">
        <v>5</v>
      </c>
      <c r="FU75">
        <v>8</v>
      </c>
      <c r="FV75">
        <v>1</v>
      </c>
      <c r="FW75">
        <v>5</v>
      </c>
      <c r="FX75">
        <v>0</v>
      </c>
      <c r="FY75">
        <v>0</v>
      </c>
      <c r="FZ75">
        <v>0</v>
      </c>
      <c r="GA75">
        <v>0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0</v>
      </c>
      <c r="GH75">
        <v>2</v>
      </c>
      <c r="GI75">
        <v>0</v>
      </c>
      <c r="GJ75">
        <v>0</v>
      </c>
      <c r="GK75">
        <v>1</v>
      </c>
      <c r="GL75">
        <v>1</v>
      </c>
      <c r="GM75">
        <v>1</v>
      </c>
      <c r="GN75">
        <v>46</v>
      </c>
      <c r="GO75">
        <v>27</v>
      </c>
      <c r="GP75">
        <v>8</v>
      </c>
      <c r="GQ75">
        <v>5</v>
      </c>
      <c r="GR75">
        <v>3</v>
      </c>
      <c r="GS75">
        <v>1</v>
      </c>
      <c r="GT75">
        <v>0</v>
      </c>
      <c r="GU75">
        <v>0</v>
      </c>
      <c r="GV75">
        <v>1</v>
      </c>
      <c r="GW75">
        <v>0</v>
      </c>
      <c r="GX75">
        <v>3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2</v>
      </c>
      <c r="HG75">
        <v>0</v>
      </c>
      <c r="HH75">
        <v>0</v>
      </c>
      <c r="HI75">
        <v>1</v>
      </c>
      <c r="HJ75">
        <v>27</v>
      </c>
      <c r="HK75">
        <v>3</v>
      </c>
      <c r="HL75">
        <v>2</v>
      </c>
      <c r="HM75">
        <v>0</v>
      </c>
      <c r="HN75">
        <v>0</v>
      </c>
      <c r="HO75">
        <v>1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3</v>
      </c>
    </row>
    <row r="76" spans="1:237">
      <c r="A76" t="s">
        <v>1027</v>
      </c>
      <c r="B76" t="s">
        <v>1016</v>
      </c>
      <c r="C76" t="str">
        <f>"220701"</f>
        <v>220701</v>
      </c>
      <c r="D76" t="s">
        <v>611</v>
      </c>
      <c r="E76">
        <v>17</v>
      </c>
      <c r="F76">
        <v>1161</v>
      </c>
      <c r="G76">
        <v>881</v>
      </c>
      <c r="H76">
        <v>414</v>
      </c>
      <c r="I76">
        <v>467</v>
      </c>
      <c r="J76">
        <v>0</v>
      </c>
      <c r="K76">
        <v>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467</v>
      </c>
      <c r="T76">
        <v>0</v>
      </c>
      <c r="U76">
        <v>0</v>
      </c>
      <c r="V76">
        <v>467</v>
      </c>
      <c r="W76">
        <v>14</v>
      </c>
      <c r="X76">
        <v>7</v>
      </c>
      <c r="Y76">
        <v>7</v>
      </c>
      <c r="Z76">
        <v>0</v>
      </c>
      <c r="AA76">
        <v>453</v>
      </c>
      <c r="AB76">
        <v>138</v>
      </c>
      <c r="AC76">
        <v>32</v>
      </c>
      <c r="AD76">
        <v>20</v>
      </c>
      <c r="AE76">
        <v>23</v>
      </c>
      <c r="AF76">
        <v>21</v>
      </c>
      <c r="AG76">
        <v>2</v>
      </c>
      <c r="AH76">
        <v>0</v>
      </c>
      <c r="AI76">
        <v>4</v>
      </c>
      <c r="AJ76">
        <v>0</v>
      </c>
      <c r="AK76">
        <v>18</v>
      </c>
      <c r="AL76">
        <v>2</v>
      </c>
      <c r="AM76">
        <v>0</v>
      </c>
      <c r="AN76">
        <v>2</v>
      </c>
      <c r="AO76">
        <v>0</v>
      </c>
      <c r="AP76">
        <v>2</v>
      </c>
      <c r="AQ76">
        <v>0</v>
      </c>
      <c r="AR76">
        <v>1</v>
      </c>
      <c r="AS76">
        <v>0</v>
      </c>
      <c r="AT76">
        <v>0</v>
      </c>
      <c r="AU76">
        <v>2</v>
      </c>
      <c r="AV76">
        <v>1</v>
      </c>
      <c r="AW76">
        <v>1</v>
      </c>
      <c r="AX76">
        <v>1</v>
      </c>
      <c r="AY76">
        <v>4</v>
      </c>
      <c r="AZ76">
        <v>2</v>
      </c>
      <c r="BA76">
        <v>138</v>
      </c>
      <c r="BB76">
        <v>161</v>
      </c>
      <c r="BC76">
        <v>21</v>
      </c>
      <c r="BD76">
        <v>15</v>
      </c>
      <c r="BE76">
        <v>8</v>
      </c>
      <c r="BF76">
        <v>2</v>
      </c>
      <c r="BG76">
        <v>1</v>
      </c>
      <c r="BH76">
        <v>1</v>
      </c>
      <c r="BI76">
        <v>103</v>
      </c>
      <c r="BJ76">
        <v>1</v>
      </c>
      <c r="BK76">
        <v>0</v>
      </c>
      <c r="BL76">
        <v>2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2</v>
      </c>
      <c r="CA76">
        <v>161</v>
      </c>
      <c r="CB76">
        <v>16</v>
      </c>
      <c r="CC76">
        <v>11</v>
      </c>
      <c r="CD76">
        <v>1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2</v>
      </c>
      <c r="CR76">
        <v>16</v>
      </c>
      <c r="CS76">
        <v>24</v>
      </c>
      <c r="CT76">
        <v>7</v>
      </c>
      <c r="CU76">
        <v>1</v>
      </c>
      <c r="CV76">
        <v>3</v>
      </c>
      <c r="CW76">
        <v>1</v>
      </c>
      <c r="CX76">
        <v>1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2</v>
      </c>
      <c r="DE76">
        <v>0</v>
      </c>
      <c r="DF76">
        <v>0</v>
      </c>
      <c r="DG76">
        <v>0</v>
      </c>
      <c r="DH76">
        <v>5</v>
      </c>
      <c r="DI76">
        <v>0</v>
      </c>
      <c r="DJ76">
        <v>0</v>
      </c>
      <c r="DK76">
        <v>2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24</v>
      </c>
      <c r="DS76">
        <v>5</v>
      </c>
      <c r="DT76">
        <v>2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5</v>
      </c>
      <c r="ES76">
        <v>44</v>
      </c>
      <c r="ET76">
        <v>8</v>
      </c>
      <c r="EU76">
        <v>0</v>
      </c>
      <c r="EV76">
        <v>3</v>
      </c>
      <c r="EW76">
        <v>4</v>
      </c>
      <c r="EX76">
        <v>1</v>
      </c>
      <c r="EY76">
        <v>26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44</v>
      </c>
      <c r="FR76">
        <v>29</v>
      </c>
      <c r="FS76">
        <v>6</v>
      </c>
      <c r="FT76">
        <v>2</v>
      </c>
      <c r="FU76">
        <v>4</v>
      </c>
      <c r="FV76">
        <v>1</v>
      </c>
      <c r="FW76">
        <v>7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0</v>
      </c>
      <c r="GE76">
        <v>1</v>
      </c>
      <c r="GF76">
        <v>0</v>
      </c>
      <c r="GG76">
        <v>0</v>
      </c>
      <c r="GH76">
        <v>0</v>
      </c>
      <c r="GI76">
        <v>1</v>
      </c>
      <c r="GJ76">
        <v>0</v>
      </c>
      <c r="GK76">
        <v>3</v>
      </c>
      <c r="GL76">
        <v>1</v>
      </c>
      <c r="GM76">
        <v>2</v>
      </c>
      <c r="GN76">
        <v>29</v>
      </c>
      <c r="GO76">
        <v>34</v>
      </c>
      <c r="GP76">
        <v>18</v>
      </c>
      <c r="GQ76">
        <v>6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7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1</v>
      </c>
      <c r="HJ76">
        <v>34</v>
      </c>
      <c r="HK76">
        <v>2</v>
      </c>
      <c r="HL76">
        <v>0</v>
      </c>
      <c r="HM76">
        <v>2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2</v>
      </c>
    </row>
    <row r="77" spans="1:237">
      <c r="A77" t="s">
        <v>1026</v>
      </c>
      <c r="B77" t="s">
        <v>1016</v>
      </c>
      <c r="C77" t="str">
        <f>"220701"</f>
        <v>220701</v>
      </c>
      <c r="D77" t="s">
        <v>1025</v>
      </c>
      <c r="E77">
        <v>18</v>
      </c>
      <c r="F77">
        <v>1454</v>
      </c>
      <c r="G77">
        <v>1082</v>
      </c>
      <c r="H77">
        <v>522</v>
      </c>
      <c r="I77">
        <v>560</v>
      </c>
      <c r="J77">
        <v>1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560</v>
      </c>
      <c r="T77">
        <v>0</v>
      </c>
      <c r="U77">
        <v>0</v>
      </c>
      <c r="V77">
        <v>560</v>
      </c>
      <c r="W77">
        <v>18</v>
      </c>
      <c r="X77">
        <v>13</v>
      </c>
      <c r="Y77">
        <v>5</v>
      </c>
      <c r="Z77">
        <v>0</v>
      </c>
      <c r="AA77">
        <v>542</v>
      </c>
      <c r="AB77">
        <v>152</v>
      </c>
      <c r="AC77">
        <v>48</v>
      </c>
      <c r="AD77">
        <v>20</v>
      </c>
      <c r="AE77">
        <v>25</v>
      </c>
      <c r="AF77">
        <v>8</v>
      </c>
      <c r="AG77">
        <v>2</v>
      </c>
      <c r="AH77">
        <v>0</v>
      </c>
      <c r="AI77">
        <v>12</v>
      </c>
      <c r="AJ77">
        <v>2</v>
      </c>
      <c r="AK77">
        <v>13</v>
      </c>
      <c r="AL77">
        <v>2</v>
      </c>
      <c r="AM77">
        <v>1</v>
      </c>
      <c r="AN77">
        <v>1</v>
      </c>
      <c r="AO77">
        <v>1</v>
      </c>
      <c r="AP77">
        <v>4</v>
      </c>
      <c r="AQ77">
        <v>0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5</v>
      </c>
      <c r="AZ77">
        <v>5</v>
      </c>
      <c r="BA77">
        <v>152</v>
      </c>
      <c r="BB77">
        <v>176</v>
      </c>
      <c r="BC77">
        <v>18</v>
      </c>
      <c r="BD77">
        <v>15</v>
      </c>
      <c r="BE77">
        <v>7</v>
      </c>
      <c r="BF77">
        <v>0</v>
      </c>
      <c r="BG77">
        <v>2</v>
      </c>
      <c r="BH77">
        <v>3</v>
      </c>
      <c r="BI77">
        <v>110</v>
      </c>
      <c r="BJ77">
        <v>0</v>
      </c>
      <c r="BK77">
        <v>0</v>
      </c>
      <c r="BL77">
        <v>2</v>
      </c>
      <c r="BM77">
        <v>0</v>
      </c>
      <c r="BN77">
        <v>0</v>
      </c>
      <c r="BO77">
        <v>0</v>
      </c>
      <c r="BP77">
        <v>2</v>
      </c>
      <c r="BQ77">
        <v>2</v>
      </c>
      <c r="BR77">
        <v>0</v>
      </c>
      <c r="BS77">
        <v>5</v>
      </c>
      <c r="BT77">
        <v>2</v>
      </c>
      <c r="BU77">
        <v>2</v>
      </c>
      <c r="BV77">
        <v>1</v>
      </c>
      <c r="BW77">
        <v>0</v>
      </c>
      <c r="BX77">
        <v>0</v>
      </c>
      <c r="BY77">
        <v>3</v>
      </c>
      <c r="BZ77">
        <v>2</v>
      </c>
      <c r="CA77">
        <v>176</v>
      </c>
      <c r="CB77">
        <v>18</v>
      </c>
      <c r="CC77">
        <v>4</v>
      </c>
      <c r="CD77">
        <v>3</v>
      </c>
      <c r="CE77">
        <v>3</v>
      </c>
      <c r="CF77">
        <v>0</v>
      </c>
      <c r="CG77">
        <v>1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3</v>
      </c>
      <c r="CQ77">
        <v>1</v>
      </c>
      <c r="CR77">
        <v>18</v>
      </c>
      <c r="CS77">
        <v>40</v>
      </c>
      <c r="CT77">
        <v>13</v>
      </c>
      <c r="CU77">
        <v>5</v>
      </c>
      <c r="CV77">
        <v>2</v>
      </c>
      <c r="CW77">
        <v>1</v>
      </c>
      <c r="CX77">
        <v>1</v>
      </c>
      <c r="CY77">
        <v>2</v>
      </c>
      <c r="CZ77">
        <v>1</v>
      </c>
      <c r="DA77">
        <v>1</v>
      </c>
      <c r="DB77">
        <v>1</v>
      </c>
      <c r="DC77">
        <v>0</v>
      </c>
      <c r="DD77">
        <v>3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3</v>
      </c>
      <c r="DL77">
        <v>0</v>
      </c>
      <c r="DM77">
        <v>0</v>
      </c>
      <c r="DN77">
        <v>0</v>
      </c>
      <c r="DO77">
        <v>4</v>
      </c>
      <c r="DP77">
        <v>1</v>
      </c>
      <c r="DQ77">
        <v>1</v>
      </c>
      <c r="DR77">
        <v>40</v>
      </c>
      <c r="DS77">
        <v>9</v>
      </c>
      <c r="DT77">
        <v>2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2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2</v>
      </c>
      <c r="ER77">
        <v>9</v>
      </c>
      <c r="ES77">
        <v>69</v>
      </c>
      <c r="ET77">
        <v>24</v>
      </c>
      <c r="EU77">
        <v>0</v>
      </c>
      <c r="EV77">
        <v>3</v>
      </c>
      <c r="EW77">
        <v>2</v>
      </c>
      <c r="EX77">
        <v>0</v>
      </c>
      <c r="EY77">
        <v>26</v>
      </c>
      <c r="EZ77">
        <v>1</v>
      </c>
      <c r="FA77">
        <v>0</v>
      </c>
      <c r="FB77">
        <v>0</v>
      </c>
      <c r="FC77">
        <v>10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1</v>
      </c>
      <c r="FP77">
        <v>1</v>
      </c>
      <c r="FQ77">
        <v>69</v>
      </c>
      <c r="FR77">
        <v>40</v>
      </c>
      <c r="FS77">
        <v>14</v>
      </c>
      <c r="FT77">
        <v>3</v>
      </c>
      <c r="FU77">
        <v>2</v>
      </c>
      <c r="FV77">
        <v>2</v>
      </c>
      <c r="FW77">
        <v>3</v>
      </c>
      <c r="FX77">
        <v>0</v>
      </c>
      <c r="FY77">
        <v>1</v>
      </c>
      <c r="FZ77">
        <v>2</v>
      </c>
      <c r="GA77">
        <v>1</v>
      </c>
      <c r="GB77">
        <v>0</v>
      </c>
      <c r="GC77">
        <v>1</v>
      </c>
      <c r="GD77">
        <v>1</v>
      </c>
      <c r="GE77">
        <v>1</v>
      </c>
      <c r="GF77">
        <v>1</v>
      </c>
      <c r="GG77">
        <v>0</v>
      </c>
      <c r="GH77">
        <v>2</v>
      </c>
      <c r="GI77">
        <v>2</v>
      </c>
      <c r="GJ77">
        <v>0</v>
      </c>
      <c r="GK77">
        <v>1</v>
      </c>
      <c r="GL77">
        <v>0</v>
      </c>
      <c r="GM77">
        <v>3</v>
      </c>
      <c r="GN77">
        <v>40</v>
      </c>
      <c r="GO77">
        <v>37</v>
      </c>
      <c r="GP77">
        <v>13</v>
      </c>
      <c r="GQ77">
        <v>3</v>
      </c>
      <c r="GR77">
        <v>1</v>
      </c>
      <c r="GS77">
        <v>1</v>
      </c>
      <c r="GT77">
        <v>0</v>
      </c>
      <c r="GU77">
        <v>3</v>
      </c>
      <c r="GV77">
        <v>1</v>
      </c>
      <c r="GW77">
        <v>1</v>
      </c>
      <c r="GX77">
        <v>8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2</v>
      </c>
      <c r="HE77">
        <v>2</v>
      </c>
      <c r="HF77">
        <v>0</v>
      </c>
      <c r="HG77">
        <v>0</v>
      </c>
      <c r="HH77">
        <v>1</v>
      </c>
      <c r="HI77">
        <v>1</v>
      </c>
      <c r="HJ77">
        <v>37</v>
      </c>
      <c r="HK77">
        <v>1</v>
      </c>
      <c r="HL77">
        <v>1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1</v>
      </c>
    </row>
    <row r="78" spans="1:237">
      <c r="A78" t="s">
        <v>1024</v>
      </c>
      <c r="B78" t="s">
        <v>1016</v>
      </c>
      <c r="C78" t="str">
        <f>"220701"</f>
        <v>220701</v>
      </c>
      <c r="D78" t="s">
        <v>1023</v>
      </c>
      <c r="E78">
        <v>19</v>
      </c>
      <c r="F78">
        <v>1326</v>
      </c>
      <c r="G78">
        <v>1017</v>
      </c>
      <c r="H78">
        <v>512</v>
      </c>
      <c r="I78">
        <v>505</v>
      </c>
      <c r="J78">
        <v>0</v>
      </c>
      <c r="K78">
        <v>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505</v>
      </c>
      <c r="T78">
        <v>0</v>
      </c>
      <c r="U78">
        <v>0</v>
      </c>
      <c r="V78">
        <v>505</v>
      </c>
      <c r="W78">
        <v>13</v>
      </c>
      <c r="X78">
        <v>9</v>
      </c>
      <c r="Y78">
        <v>4</v>
      </c>
      <c r="Z78">
        <v>0</v>
      </c>
      <c r="AA78">
        <v>492</v>
      </c>
      <c r="AB78">
        <v>125</v>
      </c>
      <c r="AC78">
        <v>20</v>
      </c>
      <c r="AD78">
        <v>15</v>
      </c>
      <c r="AE78">
        <v>32</v>
      </c>
      <c r="AF78">
        <v>9</v>
      </c>
      <c r="AG78">
        <v>1</v>
      </c>
      <c r="AH78">
        <v>2</v>
      </c>
      <c r="AI78">
        <v>6</v>
      </c>
      <c r="AJ78">
        <v>2</v>
      </c>
      <c r="AK78">
        <v>18</v>
      </c>
      <c r="AL78">
        <v>1</v>
      </c>
      <c r="AM78">
        <v>0</v>
      </c>
      <c r="AN78">
        <v>2</v>
      </c>
      <c r="AO78">
        <v>0</v>
      </c>
      <c r="AP78">
        <v>7</v>
      </c>
      <c r="AQ78">
        <v>0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1</v>
      </c>
      <c r="AY78">
        <v>0</v>
      </c>
      <c r="AZ78">
        <v>6</v>
      </c>
      <c r="BA78">
        <v>125</v>
      </c>
      <c r="BB78">
        <v>178</v>
      </c>
      <c r="BC78">
        <v>17</v>
      </c>
      <c r="BD78">
        <v>32</v>
      </c>
      <c r="BE78">
        <v>8</v>
      </c>
      <c r="BF78">
        <v>5</v>
      </c>
      <c r="BG78">
        <v>2</v>
      </c>
      <c r="BH78">
        <v>4</v>
      </c>
      <c r="BI78">
        <v>95</v>
      </c>
      <c r="BJ78">
        <v>2</v>
      </c>
      <c r="BK78">
        <v>0</v>
      </c>
      <c r="BL78">
        <v>1</v>
      </c>
      <c r="BM78">
        <v>0</v>
      </c>
      <c r="BN78">
        <v>0</v>
      </c>
      <c r="BO78">
        <v>1</v>
      </c>
      <c r="BP78">
        <v>3</v>
      </c>
      <c r="BQ78">
        <v>2</v>
      </c>
      <c r="BR78">
        <v>0</v>
      </c>
      <c r="BS78">
        <v>1</v>
      </c>
      <c r="BT78">
        <v>2</v>
      </c>
      <c r="BU78">
        <v>0</v>
      </c>
      <c r="BV78">
        <v>2</v>
      </c>
      <c r="BW78">
        <v>0</v>
      </c>
      <c r="BX78">
        <v>0</v>
      </c>
      <c r="BY78">
        <v>1</v>
      </c>
      <c r="BZ78">
        <v>0</v>
      </c>
      <c r="CA78">
        <v>178</v>
      </c>
      <c r="CB78">
        <v>18</v>
      </c>
      <c r="CC78">
        <v>9</v>
      </c>
      <c r="CD78">
        <v>2</v>
      </c>
      <c r="CE78">
        <v>3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0</v>
      </c>
      <c r="CR78">
        <v>18</v>
      </c>
      <c r="CS78">
        <v>29</v>
      </c>
      <c r="CT78">
        <v>14</v>
      </c>
      <c r="CU78">
        <v>2</v>
      </c>
      <c r="CV78">
        <v>1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5</v>
      </c>
      <c r="DE78">
        <v>2</v>
      </c>
      <c r="DF78">
        <v>0</v>
      </c>
      <c r="DG78">
        <v>0</v>
      </c>
      <c r="DH78">
        <v>2</v>
      </c>
      <c r="DI78">
        <v>0</v>
      </c>
      <c r="DJ78">
        <v>0</v>
      </c>
      <c r="DK78">
        <v>1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29</v>
      </c>
      <c r="DS78">
        <v>2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0</v>
      </c>
      <c r="EQ78">
        <v>0</v>
      </c>
      <c r="ER78">
        <v>2</v>
      </c>
      <c r="ES78">
        <v>64</v>
      </c>
      <c r="ET78">
        <v>17</v>
      </c>
      <c r="EU78">
        <v>0</v>
      </c>
      <c r="EV78">
        <v>5</v>
      </c>
      <c r="EW78">
        <v>5</v>
      </c>
      <c r="EX78">
        <v>1</v>
      </c>
      <c r="EY78">
        <v>30</v>
      </c>
      <c r="EZ78">
        <v>0</v>
      </c>
      <c r="FA78">
        <v>0</v>
      </c>
      <c r="FB78">
        <v>0</v>
      </c>
      <c r="FC78">
        <v>2</v>
      </c>
      <c r="FD78">
        <v>1</v>
      </c>
      <c r="FE78">
        <v>0</v>
      </c>
      <c r="FF78">
        <v>0</v>
      </c>
      <c r="FG78">
        <v>0</v>
      </c>
      <c r="FH78">
        <v>2</v>
      </c>
      <c r="FI78">
        <v>0</v>
      </c>
      <c r="FJ78">
        <v>0</v>
      </c>
      <c r="FK78">
        <v>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64</v>
      </c>
      <c r="FR78">
        <v>45</v>
      </c>
      <c r="FS78">
        <v>10</v>
      </c>
      <c r="FT78">
        <v>3</v>
      </c>
      <c r="FU78">
        <v>4</v>
      </c>
      <c r="FV78">
        <v>2</v>
      </c>
      <c r="FW78">
        <v>3</v>
      </c>
      <c r="FX78">
        <v>0</v>
      </c>
      <c r="FY78">
        <v>2</v>
      </c>
      <c r="FZ78">
        <v>2</v>
      </c>
      <c r="GA78">
        <v>1</v>
      </c>
      <c r="GB78">
        <v>0</v>
      </c>
      <c r="GC78">
        <v>1</v>
      </c>
      <c r="GD78">
        <v>3</v>
      </c>
      <c r="GE78">
        <v>1</v>
      </c>
      <c r="GF78">
        <v>2</v>
      </c>
      <c r="GG78">
        <v>0</v>
      </c>
      <c r="GH78">
        <v>1</v>
      </c>
      <c r="GI78">
        <v>0</v>
      </c>
      <c r="GJ78">
        <v>2</v>
      </c>
      <c r="GK78">
        <v>0</v>
      </c>
      <c r="GL78">
        <v>2</v>
      </c>
      <c r="GM78">
        <v>6</v>
      </c>
      <c r="GN78">
        <v>45</v>
      </c>
      <c r="GO78">
        <v>29</v>
      </c>
      <c r="GP78">
        <v>12</v>
      </c>
      <c r="GQ78">
        <v>3</v>
      </c>
      <c r="GR78">
        <v>5</v>
      </c>
      <c r="GS78">
        <v>2</v>
      </c>
      <c r="GT78">
        <v>1</v>
      </c>
      <c r="GU78">
        <v>0</v>
      </c>
      <c r="GV78">
        <v>2</v>
      </c>
      <c r="GW78">
        <v>1</v>
      </c>
      <c r="GX78">
        <v>2</v>
      </c>
      <c r="GY78">
        <v>0</v>
      </c>
      <c r="GZ78">
        <v>0</v>
      </c>
      <c r="HA78">
        <v>0</v>
      </c>
      <c r="HB78">
        <v>1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29</v>
      </c>
      <c r="HK78">
        <v>2</v>
      </c>
      <c r="HL78">
        <v>0</v>
      </c>
      <c r="HM78">
        <v>1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1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2</v>
      </c>
    </row>
    <row r="79" spans="1:237">
      <c r="A79" t="s">
        <v>1022</v>
      </c>
      <c r="B79" t="s">
        <v>1016</v>
      </c>
      <c r="C79" t="str">
        <f>"220701"</f>
        <v>220701</v>
      </c>
      <c r="D79" t="s">
        <v>343</v>
      </c>
      <c r="E79">
        <v>20</v>
      </c>
      <c r="F79">
        <v>1382</v>
      </c>
      <c r="G79">
        <v>1051</v>
      </c>
      <c r="H79">
        <v>346</v>
      </c>
      <c r="I79">
        <v>704</v>
      </c>
      <c r="J79">
        <v>1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704</v>
      </c>
      <c r="T79">
        <v>0</v>
      </c>
      <c r="U79">
        <v>0</v>
      </c>
      <c r="V79">
        <v>704</v>
      </c>
      <c r="W79">
        <v>31</v>
      </c>
      <c r="X79">
        <v>15</v>
      </c>
      <c r="Y79">
        <v>16</v>
      </c>
      <c r="Z79">
        <v>0</v>
      </c>
      <c r="AA79">
        <v>673</v>
      </c>
      <c r="AB79">
        <v>237</v>
      </c>
      <c r="AC79">
        <v>58</v>
      </c>
      <c r="AD79">
        <v>30</v>
      </c>
      <c r="AE79">
        <v>44</v>
      </c>
      <c r="AF79">
        <v>17</v>
      </c>
      <c r="AG79">
        <v>2</v>
      </c>
      <c r="AH79">
        <v>1</v>
      </c>
      <c r="AI79">
        <v>1</v>
      </c>
      <c r="AJ79">
        <v>1</v>
      </c>
      <c r="AK79">
        <v>46</v>
      </c>
      <c r="AL79">
        <v>0</v>
      </c>
      <c r="AM79">
        <v>0</v>
      </c>
      <c r="AN79">
        <v>0</v>
      </c>
      <c r="AO79">
        <v>0</v>
      </c>
      <c r="AP79">
        <v>12</v>
      </c>
      <c r="AQ79">
        <v>2</v>
      </c>
      <c r="AR79">
        <v>7</v>
      </c>
      <c r="AS79">
        <v>0</v>
      </c>
      <c r="AT79">
        <v>1</v>
      </c>
      <c r="AU79">
        <v>2</v>
      </c>
      <c r="AV79">
        <v>1</v>
      </c>
      <c r="AW79">
        <v>2</v>
      </c>
      <c r="AX79">
        <v>1</v>
      </c>
      <c r="AY79">
        <v>1</v>
      </c>
      <c r="AZ79">
        <v>8</v>
      </c>
      <c r="BA79">
        <v>237</v>
      </c>
      <c r="BB79">
        <v>246</v>
      </c>
      <c r="BC79">
        <v>22</v>
      </c>
      <c r="BD79">
        <v>26</v>
      </c>
      <c r="BE79">
        <v>14</v>
      </c>
      <c r="BF79">
        <v>3</v>
      </c>
      <c r="BG79">
        <v>1</v>
      </c>
      <c r="BH79">
        <v>8</v>
      </c>
      <c r="BI79">
        <v>143</v>
      </c>
      <c r="BJ79">
        <v>0</v>
      </c>
      <c r="BK79">
        <v>2</v>
      </c>
      <c r="BL79">
        <v>7</v>
      </c>
      <c r="BM79">
        <v>1</v>
      </c>
      <c r="BN79">
        <v>1</v>
      </c>
      <c r="BO79">
        <v>0</v>
      </c>
      <c r="BP79">
        <v>4</v>
      </c>
      <c r="BQ79">
        <v>0</v>
      </c>
      <c r="BR79">
        <v>0</v>
      </c>
      <c r="BS79">
        <v>0</v>
      </c>
      <c r="BT79">
        <v>5</v>
      </c>
      <c r="BU79">
        <v>1</v>
      </c>
      <c r="BV79">
        <v>2</v>
      </c>
      <c r="BW79">
        <v>0</v>
      </c>
      <c r="BX79">
        <v>0</v>
      </c>
      <c r="BY79">
        <v>3</v>
      </c>
      <c r="BZ79">
        <v>3</v>
      </c>
      <c r="CA79">
        <v>246</v>
      </c>
      <c r="CB79">
        <v>23</v>
      </c>
      <c r="CC79">
        <v>12</v>
      </c>
      <c r="CD79">
        <v>3</v>
      </c>
      <c r="CE79">
        <v>1</v>
      </c>
      <c r="CF79">
        <v>0</v>
      </c>
      <c r="CG79">
        <v>0</v>
      </c>
      <c r="CH79">
        <v>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3</v>
      </c>
      <c r="CR79">
        <v>23</v>
      </c>
      <c r="CS79">
        <v>20</v>
      </c>
      <c r="CT79">
        <v>7</v>
      </c>
      <c r="CU79">
        <v>4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4</v>
      </c>
      <c r="DE79">
        <v>0</v>
      </c>
      <c r="DF79">
        <v>0</v>
      </c>
      <c r="DG79">
        <v>0</v>
      </c>
      <c r="DH79">
        <v>3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20</v>
      </c>
      <c r="DS79">
        <v>12</v>
      </c>
      <c r="DT79">
        <v>0</v>
      </c>
      <c r="DU79">
        <v>1</v>
      </c>
      <c r="DV79">
        <v>0</v>
      </c>
      <c r="DW79">
        <v>1</v>
      </c>
      <c r="DX79">
        <v>2</v>
      </c>
      <c r="DY79">
        <v>0</v>
      </c>
      <c r="DZ79">
        <v>1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4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12</v>
      </c>
      <c r="ES79">
        <v>58</v>
      </c>
      <c r="ET79">
        <v>17</v>
      </c>
      <c r="EU79">
        <v>0</v>
      </c>
      <c r="EV79">
        <v>3</v>
      </c>
      <c r="EW79">
        <v>3</v>
      </c>
      <c r="EX79">
        <v>1</v>
      </c>
      <c r="EY79">
        <v>30</v>
      </c>
      <c r="EZ79">
        <v>0</v>
      </c>
      <c r="FA79">
        <v>1</v>
      </c>
      <c r="FB79">
        <v>1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58</v>
      </c>
      <c r="FR79">
        <v>38</v>
      </c>
      <c r="FS79">
        <v>14</v>
      </c>
      <c r="FT79">
        <v>5</v>
      </c>
      <c r="FU79">
        <v>6</v>
      </c>
      <c r="FV79">
        <v>0</v>
      </c>
      <c r="FW79">
        <v>3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2</v>
      </c>
      <c r="GE79">
        <v>0</v>
      </c>
      <c r="GF79">
        <v>0</v>
      </c>
      <c r="GG79">
        <v>1</v>
      </c>
      <c r="GH79">
        <v>1</v>
      </c>
      <c r="GI79">
        <v>0</v>
      </c>
      <c r="GJ79">
        <v>1</v>
      </c>
      <c r="GK79">
        <v>2</v>
      </c>
      <c r="GL79">
        <v>0</v>
      </c>
      <c r="GM79">
        <v>2</v>
      </c>
      <c r="GN79">
        <v>38</v>
      </c>
      <c r="GO79">
        <v>36</v>
      </c>
      <c r="GP79">
        <v>20</v>
      </c>
      <c r="GQ79">
        <v>3</v>
      </c>
      <c r="GR79">
        <v>2</v>
      </c>
      <c r="GS79">
        <v>0</v>
      </c>
      <c r="GT79">
        <v>1</v>
      </c>
      <c r="GU79">
        <v>0</v>
      </c>
      <c r="GV79">
        <v>0</v>
      </c>
      <c r="GW79">
        <v>0</v>
      </c>
      <c r="GX79">
        <v>7</v>
      </c>
      <c r="GY79">
        <v>0</v>
      </c>
      <c r="GZ79">
        <v>0</v>
      </c>
      <c r="HA79">
        <v>0</v>
      </c>
      <c r="HB79">
        <v>1</v>
      </c>
      <c r="HC79">
        <v>0</v>
      </c>
      <c r="HD79">
        <v>0</v>
      </c>
      <c r="HE79">
        <v>1</v>
      </c>
      <c r="HF79">
        <v>0</v>
      </c>
      <c r="HG79">
        <v>0</v>
      </c>
      <c r="HH79">
        <v>0</v>
      </c>
      <c r="HI79">
        <v>1</v>
      </c>
      <c r="HJ79">
        <v>36</v>
      </c>
      <c r="HK79">
        <v>3</v>
      </c>
      <c r="HL79">
        <v>1</v>
      </c>
      <c r="HM79">
        <v>1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3</v>
      </c>
    </row>
    <row r="80" spans="1:237">
      <c r="A80" t="s">
        <v>1021</v>
      </c>
      <c r="B80" t="s">
        <v>1016</v>
      </c>
      <c r="C80" t="str">
        <f>"220701"</f>
        <v>220701</v>
      </c>
      <c r="D80" t="s">
        <v>59</v>
      </c>
      <c r="E80">
        <v>21</v>
      </c>
      <c r="F80">
        <v>1083</v>
      </c>
      <c r="G80">
        <v>816</v>
      </c>
      <c r="H80">
        <v>352</v>
      </c>
      <c r="I80">
        <v>464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464</v>
      </c>
      <c r="T80">
        <v>0</v>
      </c>
      <c r="U80">
        <v>0</v>
      </c>
      <c r="V80">
        <v>464</v>
      </c>
      <c r="W80">
        <v>21</v>
      </c>
      <c r="X80">
        <v>13</v>
      </c>
      <c r="Y80">
        <v>5</v>
      </c>
      <c r="Z80">
        <v>0</v>
      </c>
      <c r="AA80">
        <v>443</v>
      </c>
      <c r="AB80">
        <v>117</v>
      </c>
      <c r="AC80">
        <v>36</v>
      </c>
      <c r="AD80">
        <v>8</v>
      </c>
      <c r="AE80">
        <v>14</v>
      </c>
      <c r="AF80">
        <v>12</v>
      </c>
      <c r="AG80">
        <v>4</v>
      </c>
      <c r="AH80">
        <v>1</v>
      </c>
      <c r="AI80">
        <v>1</v>
      </c>
      <c r="AJ80">
        <v>0</v>
      </c>
      <c r="AK80">
        <v>24</v>
      </c>
      <c r="AL80">
        <v>2</v>
      </c>
      <c r="AM80">
        <v>0</v>
      </c>
      <c r="AN80">
        <v>2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3</v>
      </c>
      <c r="AW80">
        <v>1</v>
      </c>
      <c r="AX80">
        <v>0</v>
      </c>
      <c r="AY80">
        <v>0</v>
      </c>
      <c r="AZ80">
        <v>4</v>
      </c>
      <c r="BA80">
        <v>117</v>
      </c>
      <c r="BB80">
        <v>140</v>
      </c>
      <c r="BC80">
        <v>13</v>
      </c>
      <c r="BD80">
        <v>18</v>
      </c>
      <c r="BE80">
        <v>13</v>
      </c>
      <c r="BF80">
        <v>2</v>
      </c>
      <c r="BG80">
        <v>1</v>
      </c>
      <c r="BH80">
        <v>5</v>
      </c>
      <c r="BI80">
        <v>77</v>
      </c>
      <c r="BJ80">
        <v>0</v>
      </c>
      <c r="BK80">
        <v>2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</v>
      </c>
      <c r="BU80">
        <v>1</v>
      </c>
      <c r="BV80">
        <v>0</v>
      </c>
      <c r="BW80">
        <v>0</v>
      </c>
      <c r="BX80">
        <v>1</v>
      </c>
      <c r="BY80">
        <v>0</v>
      </c>
      <c r="BZ80">
        <v>3</v>
      </c>
      <c r="CA80">
        <v>140</v>
      </c>
      <c r="CB80">
        <v>13</v>
      </c>
      <c r="CC80">
        <v>4</v>
      </c>
      <c r="CD80">
        <v>2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1</v>
      </c>
      <c r="CL80">
        <v>0</v>
      </c>
      <c r="CM80">
        <v>0</v>
      </c>
      <c r="CN80">
        <v>2</v>
      </c>
      <c r="CO80">
        <v>1</v>
      </c>
      <c r="CP80">
        <v>1</v>
      </c>
      <c r="CQ80">
        <v>0</v>
      </c>
      <c r="CR80">
        <v>13</v>
      </c>
      <c r="CS80">
        <v>28</v>
      </c>
      <c r="CT80">
        <v>8</v>
      </c>
      <c r="CU80">
        <v>5</v>
      </c>
      <c r="CV80">
        <v>1</v>
      </c>
      <c r="CW80">
        <v>1</v>
      </c>
      <c r="CX80">
        <v>0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4</v>
      </c>
      <c r="DI80">
        <v>0</v>
      </c>
      <c r="DJ80">
        <v>0</v>
      </c>
      <c r="DK80">
        <v>1</v>
      </c>
      <c r="DL80">
        <v>1</v>
      </c>
      <c r="DM80">
        <v>3</v>
      </c>
      <c r="DN80">
        <v>0</v>
      </c>
      <c r="DO80">
        <v>0</v>
      </c>
      <c r="DP80">
        <v>0</v>
      </c>
      <c r="DQ80">
        <v>0</v>
      </c>
      <c r="DR80">
        <v>28</v>
      </c>
      <c r="DS80">
        <v>10</v>
      </c>
      <c r="DT80">
        <v>2</v>
      </c>
      <c r="DU80">
        <v>0</v>
      </c>
      <c r="DV80">
        <v>0</v>
      </c>
      <c r="DW80">
        <v>3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1</v>
      </c>
      <c r="EQ80">
        <v>0</v>
      </c>
      <c r="ER80">
        <v>10</v>
      </c>
      <c r="ES80">
        <v>58</v>
      </c>
      <c r="ET80">
        <v>12</v>
      </c>
      <c r="EU80">
        <v>1</v>
      </c>
      <c r="EV80">
        <v>1</v>
      </c>
      <c r="EW80">
        <v>2</v>
      </c>
      <c r="EX80">
        <v>0</v>
      </c>
      <c r="EY80">
        <v>36</v>
      </c>
      <c r="EZ80">
        <v>0</v>
      </c>
      <c r="FA80">
        <v>1</v>
      </c>
      <c r="FB80">
        <v>0</v>
      </c>
      <c r="FC80">
        <v>3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58</v>
      </c>
      <c r="FR80">
        <v>29</v>
      </c>
      <c r="FS80">
        <v>14</v>
      </c>
      <c r="FT80">
        <v>1</v>
      </c>
      <c r="FU80">
        <v>4</v>
      </c>
      <c r="FV80">
        <v>0</v>
      </c>
      <c r="FW80">
        <v>1</v>
      </c>
      <c r="FX80">
        <v>2</v>
      </c>
      <c r="FY80">
        <v>1</v>
      </c>
      <c r="FZ80">
        <v>0</v>
      </c>
      <c r="GA80">
        <v>0</v>
      </c>
      <c r="GB80">
        <v>0</v>
      </c>
      <c r="GC80">
        <v>0</v>
      </c>
      <c r="GD80">
        <v>1</v>
      </c>
      <c r="GE80">
        <v>1</v>
      </c>
      <c r="GF80">
        <v>0</v>
      </c>
      <c r="GG80">
        <v>0</v>
      </c>
      <c r="GH80">
        <v>1</v>
      </c>
      <c r="GI80">
        <v>0</v>
      </c>
      <c r="GJ80">
        <v>0</v>
      </c>
      <c r="GK80">
        <v>0</v>
      </c>
      <c r="GL80">
        <v>0</v>
      </c>
      <c r="GM80">
        <v>3</v>
      </c>
      <c r="GN80">
        <v>29</v>
      </c>
      <c r="GO80">
        <v>43</v>
      </c>
      <c r="GP80">
        <v>28</v>
      </c>
      <c r="GQ80">
        <v>3</v>
      </c>
      <c r="GR80">
        <v>8</v>
      </c>
      <c r="GS80">
        <v>1</v>
      </c>
      <c r="GT80">
        <v>0</v>
      </c>
      <c r="GU80">
        <v>0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1</v>
      </c>
      <c r="HF80">
        <v>0</v>
      </c>
      <c r="HG80">
        <v>0</v>
      </c>
      <c r="HH80">
        <v>1</v>
      </c>
      <c r="HI80">
        <v>0</v>
      </c>
      <c r="HJ80">
        <v>43</v>
      </c>
      <c r="HK80">
        <v>5</v>
      </c>
      <c r="HL80">
        <v>3</v>
      </c>
      <c r="HM80">
        <v>1</v>
      </c>
      <c r="HN80">
        <v>0</v>
      </c>
      <c r="HO80">
        <v>0</v>
      </c>
      <c r="HP80">
        <v>1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5</v>
      </c>
    </row>
    <row r="81" spans="1:237">
      <c r="A81" t="s">
        <v>1020</v>
      </c>
      <c r="B81" t="s">
        <v>1016</v>
      </c>
      <c r="C81" t="str">
        <f>"220701"</f>
        <v>220701</v>
      </c>
      <c r="D81" t="s">
        <v>1019</v>
      </c>
      <c r="E81">
        <v>22</v>
      </c>
      <c r="F81">
        <v>63</v>
      </c>
      <c r="G81">
        <v>131</v>
      </c>
      <c r="H81">
        <v>122</v>
      </c>
      <c r="I81">
        <v>9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</v>
      </c>
      <c r="T81">
        <v>0</v>
      </c>
      <c r="U81">
        <v>0</v>
      </c>
      <c r="V81">
        <v>9</v>
      </c>
      <c r="W81">
        <v>0</v>
      </c>
      <c r="X81">
        <v>0</v>
      </c>
      <c r="Y81">
        <v>0</v>
      </c>
      <c r="Z81">
        <v>0</v>
      </c>
      <c r="AA81">
        <v>9</v>
      </c>
      <c r="AB81">
        <v>3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</v>
      </c>
      <c r="BB81">
        <v>3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2</v>
      </c>
      <c r="ET81">
        <v>2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2</v>
      </c>
      <c r="FR81">
        <v>1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1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</row>
    <row r="82" spans="1:237">
      <c r="A82" t="s">
        <v>1018</v>
      </c>
      <c r="B82" t="s">
        <v>1016</v>
      </c>
      <c r="C82" t="str">
        <f>"220701"</f>
        <v>220701</v>
      </c>
      <c r="D82" t="s">
        <v>59</v>
      </c>
      <c r="E82">
        <v>23</v>
      </c>
      <c r="F82">
        <v>84</v>
      </c>
      <c r="G82">
        <v>75</v>
      </c>
      <c r="H82">
        <v>38</v>
      </c>
      <c r="I82">
        <v>37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37</v>
      </c>
      <c r="T82">
        <v>0</v>
      </c>
      <c r="U82">
        <v>0</v>
      </c>
      <c r="V82">
        <v>37</v>
      </c>
      <c r="W82">
        <v>5</v>
      </c>
      <c r="X82">
        <v>1</v>
      </c>
      <c r="Y82">
        <v>4</v>
      </c>
      <c r="Z82">
        <v>0</v>
      </c>
      <c r="AA82">
        <v>32</v>
      </c>
      <c r="AB82">
        <v>9</v>
      </c>
      <c r="AC82">
        <v>3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9</v>
      </c>
      <c r="BB82">
        <v>14</v>
      </c>
      <c r="BC82">
        <v>3</v>
      </c>
      <c r="BD82">
        <v>0</v>
      </c>
      <c r="BE82">
        <v>0</v>
      </c>
      <c r="BF82">
        <v>1</v>
      </c>
      <c r="BG82">
        <v>0</v>
      </c>
      <c r="BH82">
        <v>1</v>
      </c>
      <c r="BI82">
        <v>5</v>
      </c>
      <c r="BJ82">
        <v>0</v>
      </c>
      <c r="BK82">
        <v>1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14</v>
      </c>
      <c r="CB82">
        <v>3</v>
      </c>
      <c r="CC82">
        <v>0</v>
      </c>
      <c r="CD82">
        <v>0</v>
      </c>
      <c r="CE82">
        <v>0</v>
      </c>
      <c r="CF82">
        <v>2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3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2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2</v>
      </c>
      <c r="ES82">
        <v>4</v>
      </c>
      <c r="ET82">
        <v>2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4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</row>
    <row r="83" spans="1:237">
      <c r="A83" t="s">
        <v>1017</v>
      </c>
      <c r="B83" t="s">
        <v>1016</v>
      </c>
      <c r="C83" t="str">
        <f>"220701"</f>
        <v>220701</v>
      </c>
      <c r="D83" t="s">
        <v>84</v>
      </c>
      <c r="E83">
        <v>24</v>
      </c>
      <c r="F83">
        <v>622</v>
      </c>
      <c r="G83">
        <v>670</v>
      </c>
      <c r="H83">
        <v>492</v>
      </c>
      <c r="I83">
        <v>178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178</v>
      </c>
      <c r="T83">
        <v>0</v>
      </c>
      <c r="U83">
        <v>0</v>
      </c>
      <c r="V83">
        <v>178</v>
      </c>
      <c r="W83">
        <v>18</v>
      </c>
      <c r="X83">
        <v>15</v>
      </c>
      <c r="Y83">
        <v>3</v>
      </c>
      <c r="Z83">
        <v>0</v>
      </c>
      <c r="AA83">
        <v>160</v>
      </c>
      <c r="AB83">
        <v>13</v>
      </c>
      <c r="AC83">
        <v>3</v>
      </c>
      <c r="AD83">
        <v>0</v>
      </c>
      <c r="AE83">
        <v>4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13</v>
      </c>
      <c r="BB83">
        <v>114</v>
      </c>
      <c r="BC83">
        <v>36</v>
      </c>
      <c r="BD83">
        <v>5</v>
      </c>
      <c r="BE83">
        <v>12</v>
      </c>
      <c r="BF83">
        <v>5</v>
      </c>
      <c r="BG83">
        <v>3</v>
      </c>
      <c r="BH83">
        <v>6</v>
      </c>
      <c r="BI83">
        <v>2</v>
      </c>
      <c r="BJ83">
        <v>2</v>
      </c>
      <c r="BK83">
        <v>1</v>
      </c>
      <c r="BL83">
        <v>7</v>
      </c>
      <c r="BM83">
        <v>4</v>
      </c>
      <c r="BN83">
        <v>1</v>
      </c>
      <c r="BO83">
        <v>2</v>
      </c>
      <c r="BP83">
        <v>7</v>
      </c>
      <c r="BQ83">
        <v>2</v>
      </c>
      <c r="BR83">
        <v>0</v>
      </c>
      <c r="BS83">
        <v>1</v>
      </c>
      <c r="BT83">
        <v>1</v>
      </c>
      <c r="BU83">
        <v>3</v>
      </c>
      <c r="BV83">
        <v>7</v>
      </c>
      <c r="BW83">
        <v>1</v>
      </c>
      <c r="BX83">
        <v>2</v>
      </c>
      <c r="BY83">
        <v>0</v>
      </c>
      <c r="BZ83">
        <v>4</v>
      </c>
      <c r="CA83">
        <v>114</v>
      </c>
      <c r="CB83">
        <v>4</v>
      </c>
      <c r="CC83">
        <v>1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4</v>
      </c>
      <c r="CS83">
        <v>2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2</v>
      </c>
      <c r="DS83">
        <v>5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1</v>
      </c>
      <c r="EO83">
        <v>1</v>
      </c>
      <c r="EP83">
        <v>0</v>
      </c>
      <c r="EQ83">
        <v>0</v>
      </c>
      <c r="ER83">
        <v>5</v>
      </c>
      <c r="ES83">
        <v>5</v>
      </c>
      <c r="ET83">
        <v>4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5</v>
      </c>
      <c r="FR83">
        <v>11</v>
      </c>
      <c r="FS83">
        <v>2</v>
      </c>
      <c r="FT83">
        <v>0</v>
      </c>
      <c r="FU83">
        <v>1</v>
      </c>
      <c r="FV83">
        <v>0</v>
      </c>
      <c r="FW83">
        <v>3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4</v>
      </c>
      <c r="GM83">
        <v>0</v>
      </c>
      <c r="GN83">
        <v>11</v>
      </c>
      <c r="GO83">
        <v>4</v>
      </c>
      <c r="GP83">
        <v>3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1</v>
      </c>
      <c r="HH83">
        <v>0</v>
      </c>
      <c r="HI83">
        <v>0</v>
      </c>
      <c r="HJ83">
        <v>4</v>
      </c>
      <c r="HK83">
        <v>2</v>
      </c>
      <c r="HL83">
        <v>0</v>
      </c>
      <c r="HM83">
        <v>1</v>
      </c>
      <c r="HN83">
        <v>0</v>
      </c>
      <c r="HO83">
        <v>1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2</v>
      </c>
    </row>
    <row r="84" spans="1:237">
      <c r="A84" t="s">
        <v>1015</v>
      </c>
      <c r="B84" t="s">
        <v>1007</v>
      </c>
      <c r="C84" t="str">
        <f>"220702"</f>
        <v>220702</v>
      </c>
      <c r="D84" t="s">
        <v>1014</v>
      </c>
      <c r="E84">
        <v>1</v>
      </c>
      <c r="F84">
        <v>1783</v>
      </c>
      <c r="G84">
        <v>1349</v>
      </c>
      <c r="H84">
        <v>706</v>
      </c>
      <c r="I84">
        <v>643</v>
      </c>
      <c r="J84">
        <v>1</v>
      </c>
      <c r="K84">
        <v>4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644</v>
      </c>
      <c r="T84">
        <v>1</v>
      </c>
      <c r="U84">
        <v>0</v>
      </c>
      <c r="V84">
        <v>644</v>
      </c>
      <c r="W84">
        <v>23</v>
      </c>
      <c r="X84">
        <v>19</v>
      </c>
      <c r="Y84">
        <v>4</v>
      </c>
      <c r="Z84">
        <v>0</v>
      </c>
      <c r="AA84">
        <v>621</v>
      </c>
      <c r="AB84">
        <v>233</v>
      </c>
      <c r="AC84">
        <v>45</v>
      </c>
      <c r="AD84">
        <v>33</v>
      </c>
      <c r="AE84">
        <v>41</v>
      </c>
      <c r="AF84">
        <v>6</v>
      </c>
      <c r="AG84">
        <v>7</v>
      </c>
      <c r="AH84">
        <v>3</v>
      </c>
      <c r="AI84">
        <v>7</v>
      </c>
      <c r="AJ84">
        <v>1</v>
      </c>
      <c r="AK84">
        <v>29</v>
      </c>
      <c r="AL84">
        <v>5</v>
      </c>
      <c r="AM84">
        <v>1</v>
      </c>
      <c r="AN84">
        <v>7</v>
      </c>
      <c r="AO84">
        <v>0</v>
      </c>
      <c r="AP84">
        <v>13</v>
      </c>
      <c r="AQ84">
        <v>3</v>
      </c>
      <c r="AR84">
        <v>7</v>
      </c>
      <c r="AS84">
        <v>1</v>
      </c>
      <c r="AT84">
        <v>0</v>
      </c>
      <c r="AU84">
        <v>0</v>
      </c>
      <c r="AV84">
        <v>1</v>
      </c>
      <c r="AW84">
        <v>1</v>
      </c>
      <c r="AX84">
        <v>4</v>
      </c>
      <c r="AY84">
        <v>7</v>
      </c>
      <c r="AZ84">
        <v>11</v>
      </c>
      <c r="BA84">
        <v>233</v>
      </c>
      <c r="BB84">
        <v>147</v>
      </c>
      <c r="BC84">
        <v>21</v>
      </c>
      <c r="BD84">
        <v>19</v>
      </c>
      <c r="BE84">
        <v>5</v>
      </c>
      <c r="BF84">
        <v>0</v>
      </c>
      <c r="BG84">
        <v>2</v>
      </c>
      <c r="BH84">
        <v>1</v>
      </c>
      <c r="BI84">
        <v>77</v>
      </c>
      <c r="BJ84">
        <v>0</v>
      </c>
      <c r="BK84">
        <v>2</v>
      </c>
      <c r="BL84">
        <v>5</v>
      </c>
      <c r="BM84">
        <v>0</v>
      </c>
      <c r="BN84">
        <v>0</v>
      </c>
      <c r="BO84">
        <v>0</v>
      </c>
      <c r="BP84">
        <v>4</v>
      </c>
      <c r="BQ84">
        <v>0</v>
      </c>
      <c r="BR84">
        <v>0</v>
      </c>
      <c r="BS84">
        <v>1</v>
      </c>
      <c r="BT84">
        <v>2</v>
      </c>
      <c r="BU84">
        <v>1</v>
      </c>
      <c r="BV84">
        <v>0</v>
      </c>
      <c r="BW84">
        <v>0</v>
      </c>
      <c r="BX84">
        <v>1</v>
      </c>
      <c r="BY84">
        <v>0</v>
      </c>
      <c r="BZ84">
        <v>6</v>
      </c>
      <c r="CA84">
        <v>147</v>
      </c>
      <c r="CB84">
        <v>29</v>
      </c>
      <c r="CC84">
        <v>11</v>
      </c>
      <c r="CD84">
        <v>1</v>
      </c>
      <c r="CE84">
        <v>2</v>
      </c>
      <c r="CF84">
        <v>2</v>
      </c>
      <c r="CG84">
        <v>2</v>
      </c>
      <c r="CH84">
        <v>1</v>
      </c>
      <c r="CI84">
        <v>1</v>
      </c>
      <c r="CJ84">
        <v>2</v>
      </c>
      <c r="CK84">
        <v>0</v>
      </c>
      <c r="CL84">
        <v>0</v>
      </c>
      <c r="CM84">
        <v>0</v>
      </c>
      <c r="CN84">
        <v>2</v>
      </c>
      <c r="CO84">
        <v>3</v>
      </c>
      <c r="CP84">
        <v>2</v>
      </c>
      <c r="CQ84">
        <v>0</v>
      </c>
      <c r="CR84">
        <v>29</v>
      </c>
      <c r="CS84">
        <v>23</v>
      </c>
      <c r="CT84">
        <v>6</v>
      </c>
      <c r="CU84">
        <v>1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4</v>
      </c>
      <c r="DB84">
        <v>0</v>
      </c>
      <c r="DC84">
        <v>1</v>
      </c>
      <c r="DD84">
        <v>5</v>
      </c>
      <c r="DE84">
        <v>0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1</v>
      </c>
      <c r="DR84">
        <v>23</v>
      </c>
      <c r="DS84">
        <v>21</v>
      </c>
      <c r="DT84">
        <v>4</v>
      </c>
      <c r="DU84">
        <v>0</v>
      </c>
      <c r="DV84">
        <v>3</v>
      </c>
      <c r="DW84">
        <v>3</v>
      </c>
      <c r="DX84">
        <v>1</v>
      </c>
      <c r="DY84">
        <v>0</v>
      </c>
      <c r="DZ84">
        <v>0</v>
      </c>
      <c r="EA84">
        <v>0</v>
      </c>
      <c r="EB84">
        <v>1</v>
      </c>
      <c r="EC84">
        <v>1</v>
      </c>
      <c r="ED84">
        <v>1</v>
      </c>
      <c r="EE84">
        <v>0</v>
      </c>
      <c r="EF84">
        <v>5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21</v>
      </c>
      <c r="ES84">
        <v>66</v>
      </c>
      <c r="ET84">
        <v>7</v>
      </c>
      <c r="EU84">
        <v>0</v>
      </c>
      <c r="EV84">
        <v>6</v>
      </c>
      <c r="EW84">
        <v>1</v>
      </c>
      <c r="EX84">
        <v>0</v>
      </c>
      <c r="EY84">
        <v>12</v>
      </c>
      <c r="EZ84">
        <v>1</v>
      </c>
      <c r="FA84">
        <v>0</v>
      </c>
      <c r="FB84">
        <v>0</v>
      </c>
      <c r="FC84">
        <v>35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4</v>
      </c>
      <c r="FQ84">
        <v>66</v>
      </c>
      <c r="FR84">
        <v>66</v>
      </c>
      <c r="FS84">
        <v>17</v>
      </c>
      <c r="FT84">
        <v>8</v>
      </c>
      <c r="FU84">
        <v>6</v>
      </c>
      <c r="FV84">
        <v>1</v>
      </c>
      <c r="FW84">
        <v>13</v>
      </c>
      <c r="FX84">
        <v>0</v>
      </c>
      <c r="FY84">
        <v>2</v>
      </c>
      <c r="FZ84">
        <v>1</v>
      </c>
      <c r="GA84">
        <v>2</v>
      </c>
      <c r="GB84">
        <v>0</v>
      </c>
      <c r="GC84">
        <v>0</v>
      </c>
      <c r="GD84">
        <v>5</v>
      </c>
      <c r="GE84">
        <v>2</v>
      </c>
      <c r="GF84">
        <v>0</v>
      </c>
      <c r="GG84">
        <v>1</v>
      </c>
      <c r="GH84">
        <v>3</v>
      </c>
      <c r="GI84">
        <v>0</v>
      </c>
      <c r="GJ84">
        <v>0</v>
      </c>
      <c r="GK84">
        <v>0</v>
      </c>
      <c r="GL84">
        <v>0</v>
      </c>
      <c r="GM84">
        <v>5</v>
      </c>
      <c r="GN84">
        <v>66</v>
      </c>
      <c r="GO84">
        <v>28</v>
      </c>
      <c r="GP84">
        <v>13</v>
      </c>
      <c r="GQ84">
        <v>0</v>
      </c>
      <c r="GR84">
        <v>6</v>
      </c>
      <c r="GS84">
        <v>0</v>
      </c>
      <c r="GT84">
        <v>0</v>
      </c>
      <c r="GU84">
        <v>2</v>
      </c>
      <c r="GV84">
        <v>0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1</v>
      </c>
      <c r="HC84">
        <v>0</v>
      </c>
      <c r="HD84">
        <v>1</v>
      </c>
      <c r="HE84">
        <v>0</v>
      </c>
      <c r="HF84">
        <v>1</v>
      </c>
      <c r="HG84">
        <v>1</v>
      </c>
      <c r="HH84">
        <v>1</v>
      </c>
      <c r="HI84">
        <v>1</v>
      </c>
      <c r="HJ84">
        <v>28</v>
      </c>
      <c r="HK84">
        <v>8</v>
      </c>
      <c r="HL84">
        <v>4</v>
      </c>
      <c r="HM84">
        <v>0</v>
      </c>
      <c r="HN84">
        <v>1</v>
      </c>
      <c r="HO84">
        <v>0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0</v>
      </c>
      <c r="HV84">
        <v>0</v>
      </c>
      <c r="HW84">
        <v>1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8</v>
      </c>
    </row>
    <row r="85" spans="1:237">
      <c r="A85" t="s">
        <v>1013</v>
      </c>
      <c r="B85" t="s">
        <v>1007</v>
      </c>
      <c r="C85" t="str">
        <f>"220702"</f>
        <v>220702</v>
      </c>
      <c r="D85" t="s">
        <v>471</v>
      </c>
      <c r="E85">
        <v>2</v>
      </c>
      <c r="F85">
        <v>1197</v>
      </c>
      <c r="G85">
        <v>909</v>
      </c>
      <c r="H85">
        <v>571</v>
      </c>
      <c r="I85">
        <v>338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338</v>
      </c>
      <c r="T85">
        <v>0</v>
      </c>
      <c r="U85">
        <v>0</v>
      </c>
      <c r="V85">
        <v>338</v>
      </c>
      <c r="W85">
        <v>22</v>
      </c>
      <c r="X85">
        <v>15</v>
      </c>
      <c r="Y85">
        <v>7</v>
      </c>
      <c r="Z85">
        <v>0</v>
      </c>
      <c r="AA85">
        <v>316</v>
      </c>
      <c r="AB85">
        <v>138</v>
      </c>
      <c r="AC85">
        <v>22</v>
      </c>
      <c r="AD85">
        <v>10</v>
      </c>
      <c r="AE85">
        <v>22</v>
      </c>
      <c r="AF85">
        <v>5</v>
      </c>
      <c r="AG85">
        <v>8</v>
      </c>
      <c r="AH85">
        <v>0</v>
      </c>
      <c r="AI85">
        <v>2</v>
      </c>
      <c r="AJ85">
        <v>2</v>
      </c>
      <c r="AK85">
        <v>21</v>
      </c>
      <c r="AL85">
        <v>6</v>
      </c>
      <c r="AM85">
        <v>0</v>
      </c>
      <c r="AN85">
        <v>5</v>
      </c>
      <c r="AO85">
        <v>1</v>
      </c>
      <c r="AP85">
        <v>11</v>
      </c>
      <c r="AQ85">
        <v>0</v>
      </c>
      <c r="AR85">
        <v>7</v>
      </c>
      <c r="AS85">
        <v>0</v>
      </c>
      <c r="AT85">
        <v>0</v>
      </c>
      <c r="AU85">
        <v>1</v>
      </c>
      <c r="AV85">
        <v>1</v>
      </c>
      <c r="AW85">
        <v>2</v>
      </c>
      <c r="AX85">
        <v>1</v>
      </c>
      <c r="AY85">
        <v>5</v>
      </c>
      <c r="AZ85">
        <v>6</v>
      </c>
      <c r="BA85">
        <v>138</v>
      </c>
      <c r="BB85">
        <v>59</v>
      </c>
      <c r="BC85">
        <v>6</v>
      </c>
      <c r="BD85">
        <v>7</v>
      </c>
      <c r="BE85">
        <v>2</v>
      </c>
      <c r="BF85">
        <v>1</v>
      </c>
      <c r="BG85">
        <v>0</v>
      </c>
      <c r="BH85">
        <v>2</v>
      </c>
      <c r="BI85">
        <v>38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59</v>
      </c>
      <c r="CB85">
        <v>6</v>
      </c>
      <c r="CC85">
        <v>3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6</v>
      </c>
      <c r="CS85">
        <v>15</v>
      </c>
      <c r="CT85">
        <v>4</v>
      </c>
      <c r="CU85">
        <v>2</v>
      </c>
      <c r="CV85">
        <v>0</v>
      </c>
      <c r="CW85">
        <v>0</v>
      </c>
      <c r="CX85">
        <v>0</v>
      </c>
      <c r="CY85">
        <v>2</v>
      </c>
      <c r="CZ85">
        <v>0</v>
      </c>
      <c r="DA85">
        <v>0</v>
      </c>
      <c r="DB85">
        <v>0</v>
      </c>
      <c r="DC85">
        <v>0</v>
      </c>
      <c r="DD85">
        <v>7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15</v>
      </c>
      <c r="DS85">
        <v>19</v>
      </c>
      <c r="DT85">
        <v>8</v>
      </c>
      <c r="DU85">
        <v>0</v>
      </c>
      <c r="DV85">
        <v>1</v>
      </c>
      <c r="DW85">
        <v>1</v>
      </c>
      <c r="DX85">
        <v>0</v>
      </c>
      <c r="DY85">
        <v>2</v>
      </c>
      <c r="DZ85">
        <v>1</v>
      </c>
      <c r="EA85">
        <v>0</v>
      </c>
      <c r="EB85">
        <v>1</v>
      </c>
      <c r="EC85">
        <v>0</v>
      </c>
      <c r="ED85">
        <v>0</v>
      </c>
      <c r="EE85">
        <v>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2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2</v>
      </c>
      <c r="ER85">
        <v>19</v>
      </c>
      <c r="ES85">
        <v>30</v>
      </c>
      <c r="ET85">
        <v>5</v>
      </c>
      <c r="EU85">
        <v>0</v>
      </c>
      <c r="EV85">
        <v>1</v>
      </c>
      <c r="EW85">
        <v>0</v>
      </c>
      <c r="EX85">
        <v>0</v>
      </c>
      <c r="EY85">
        <v>5</v>
      </c>
      <c r="EZ85">
        <v>1</v>
      </c>
      <c r="FA85">
        <v>0</v>
      </c>
      <c r="FB85">
        <v>0</v>
      </c>
      <c r="FC85">
        <v>16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30</v>
      </c>
      <c r="FR85">
        <v>34</v>
      </c>
      <c r="FS85">
        <v>7</v>
      </c>
      <c r="FT85">
        <v>1</v>
      </c>
      <c r="FU85">
        <v>5</v>
      </c>
      <c r="FV85">
        <v>0</v>
      </c>
      <c r="FW85">
        <v>4</v>
      </c>
      <c r="FX85">
        <v>0</v>
      </c>
      <c r="FY85">
        <v>1</v>
      </c>
      <c r="FZ85">
        <v>1</v>
      </c>
      <c r="GA85">
        <v>2</v>
      </c>
      <c r="GB85">
        <v>1</v>
      </c>
      <c r="GC85">
        <v>2</v>
      </c>
      <c r="GD85">
        <v>5</v>
      </c>
      <c r="GE85">
        <v>0</v>
      </c>
      <c r="GF85">
        <v>0</v>
      </c>
      <c r="GG85">
        <v>1</v>
      </c>
      <c r="GH85">
        <v>2</v>
      </c>
      <c r="GI85">
        <v>0</v>
      </c>
      <c r="GJ85">
        <v>0</v>
      </c>
      <c r="GK85">
        <v>0</v>
      </c>
      <c r="GL85">
        <v>1</v>
      </c>
      <c r="GM85">
        <v>1</v>
      </c>
      <c r="GN85">
        <v>34</v>
      </c>
      <c r="GO85">
        <v>13</v>
      </c>
      <c r="GP85">
        <v>8</v>
      </c>
      <c r="GQ85">
        <v>0</v>
      </c>
      <c r="GR85">
        <v>1</v>
      </c>
      <c r="GS85">
        <v>0</v>
      </c>
      <c r="GT85">
        <v>0</v>
      </c>
      <c r="GU85">
        <v>1</v>
      </c>
      <c r="GV85">
        <v>0</v>
      </c>
      <c r="GW85">
        <v>0</v>
      </c>
      <c r="GX85">
        <v>1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1</v>
      </c>
      <c r="HF85">
        <v>0</v>
      </c>
      <c r="HG85">
        <v>0</v>
      </c>
      <c r="HH85">
        <v>0</v>
      </c>
      <c r="HI85">
        <v>0</v>
      </c>
      <c r="HJ85">
        <v>13</v>
      </c>
      <c r="HK85">
        <v>2</v>
      </c>
      <c r="HL85">
        <v>0</v>
      </c>
      <c r="HM85">
        <v>0</v>
      </c>
      <c r="HN85">
        <v>0</v>
      </c>
      <c r="HO85">
        <v>0</v>
      </c>
      <c r="HP85">
        <v>1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2</v>
      </c>
    </row>
    <row r="86" spans="1:237">
      <c r="A86" t="s">
        <v>1012</v>
      </c>
      <c r="B86" t="s">
        <v>1007</v>
      </c>
      <c r="C86" t="str">
        <f>"220702"</f>
        <v>220702</v>
      </c>
      <c r="D86" t="s">
        <v>517</v>
      </c>
      <c r="E86">
        <v>3</v>
      </c>
      <c r="F86">
        <v>795</v>
      </c>
      <c r="G86">
        <v>610</v>
      </c>
      <c r="H86">
        <v>334</v>
      </c>
      <c r="I86">
        <v>276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276</v>
      </c>
      <c r="T86">
        <v>0</v>
      </c>
      <c r="U86">
        <v>0</v>
      </c>
      <c r="V86">
        <v>276</v>
      </c>
      <c r="W86">
        <v>7</v>
      </c>
      <c r="X86">
        <v>3</v>
      </c>
      <c r="Y86">
        <v>4</v>
      </c>
      <c r="Z86">
        <v>0</v>
      </c>
      <c r="AA86">
        <v>269</v>
      </c>
      <c r="AB86">
        <v>100</v>
      </c>
      <c r="AC86">
        <v>18</v>
      </c>
      <c r="AD86">
        <v>9</v>
      </c>
      <c r="AE86">
        <v>14</v>
      </c>
      <c r="AF86">
        <v>5</v>
      </c>
      <c r="AG86">
        <v>3</v>
      </c>
      <c r="AH86">
        <v>2</v>
      </c>
      <c r="AI86">
        <v>5</v>
      </c>
      <c r="AJ86">
        <v>0</v>
      </c>
      <c r="AK86">
        <v>24</v>
      </c>
      <c r="AL86">
        <v>1</v>
      </c>
      <c r="AM86">
        <v>0</v>
      </c>
      <c r="AN86">
        <v>1</v>
      </c>
      <c r="AO86">
        <v>0</v>
      </c>
      <c r="AP86">
        <v>4</v>
      </c>
      <c r="AQ86">
        <v>0</v>
      </c>
      <c r="AR86">
        <v>2</v>
      </c>
      <c r="AS86">
        <v>1</v>
      </c>
      <c r="AT86">
        <v>0</v>
      </c>
      <c r="AU86">
        <v>1</v>
      </c>
      <c r="AV86">
        <v>1</v>
      </c>
      <c r="AW86">
        <v>2</v>
      </c>
      <c r="AX86">
        <v>1</v>
      </c>
      <c r="AY86">
        <v>4</v>
      </c>
      <c r="AZ86">
        <v>2</v>
      </c>
      <c r="BA86">
        <v>100</v>
      </c>
      <c r="BB86">
        <v>73</v>
      </c>
      <c r="BC86">
        <v>10</v>
      </c>
      <c r="BD86">
        <v>9</v>
      </c>
      <c r="BE86">
        <v>4</v>
      </c>
      <c r="BF86">
        <v>1</v>
      </c>
      <c r="BG86">
        <v>0</v>
      </c>
      <c r="BH86">
        <v>0</v>
      </c>
      <c r="BI86">
        <v>43</v>
      </c>
      <c r="BJ86">
        <v>0</v>
      </c>
      <c r="BK86">
        <v>0</v>
      </c>
      <c r="BL86">
        <v>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2</v>
      </c>
      <c r="CA86">
        <v>73</v>
      </c>
      <c r="CB86">
        <v>12</v>
      </c>
      <c r="CC86">
        <v>0</v>
      </c>
      <c r="CD86">
        <v>4</v>
      </c>
      <c r="CE86">
        <v>1</v>
      </c>
      <c r="CF86">
        <v>3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0</v>
      </c>
      <c r="CO86">
        <v>1</v>
      </c>
      <c r="CP86">
        <v>0</v>
      </c>
      <c r="CQ86">
        <v>1</v>
      </c>
      <c r="CR86">
        <v>12</v>
      </c>
      <c r="CS86">
        <v>10</v>
      </c>
      <c r="CT86">
        <v>4</v>
      </c>
      <c r="CU86">
        <v>0</v>
      </c>
      <c r="CV86">
        <v>2</v>
      </c>
      <c r="CW86">
        <v>0</v>
      </c>
      <c r="CX86">
        <v>0</v>
      </c>
      <c r="CY86">
        <v>0</v>
      </c>
      <c r="CZ86">
        <v>1</v>
      </c>
      <c r="DA86">
        <v>1</v>
      </c>
      <c r="DB86">
        <v>0</v>
      </c>
      <c r="DC86">
        <v>0</v>
      </c>
      <c r="DD86">
        <v>1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10</v>
      </c>
      <c r="DS86">
        <v>14</v>
      </c>
      <c r="DT86">
        <v>4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2</v>
      </c>
      <c r="EG86">
        <v>0</v>
      </c>
      <c r="EH86">
        <v>0</v>
      </c>
      <c r="EI86">
        <v>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4</v>
      </c>
      <c r="EQ86">
        <v>2</v>
      </c>
      <c r="ER86">
        <v>14</v>
      </c>
      <c r="ES86">
        <v>26</v>
      </c>
      <c r="ET86">
        <v>0</v>
      </c>
      <c r="EU86">
        <v>0</v>
      </c>
      <c r="EV86">
        <v>3</v>
      </c>
      <c r="EW86">
        <v>1</v>
      </c>
      <c r="EX86">
        <v>0</v>
      </c>
      <c r="EY86">
        <v>8</v>
      </c>
      <c r="EZ86">
        <v>1</v>
      </c>
      <c r="FA86">
        <v>0</v>
      </c>
      <c r="FB86">
        <v>0</v>
      </c>
      <c r="FC86">
        <v>9</v>
      </c>
      <c r="FD86">
        <v>0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1</v>
      </c>
      <c r="FO86">
        <v>2</v>
      </c>
      <c r="FP86">
        <v>0</v>
      </c>
      <c r="FQ86">
        <v>26</v>
      </c>
      <c r="FR86">
        <v>28</v>
      </c>
      <c r="FS86">
        <v>9</v>
      </c>
      <c r="FT86">
        <v>1</v>
      </c>
      <c r="FU86">
        <v>1</v>
      </c>
      <c r="FV86">
        <v>1</v>
      </c>
      <c r="FW86">
        <v>2</v>
      </c>
      <c r="FX86">
        <v>2</v>
      </c>
      <c r="FY86">
        <v>1</v>
      </c>
      <c r="FZ86">
        <v>2</v>
      </c>
      <c r="GA86">
        <v>1</v>
      </c>
      <c r="GB86">
        <v>0</v>
      </c>
      <c r="GC86">
        <v>0</v>
      </c>
      <c r="GD86">
        <v>2</v>
      </c>
      <c r="GE86">
        <v>0</v>
      </c>
      <c r="GF86">
        <v>2</v>
      </c>
      <c r="GG86">
        <v>0</v>
      </c>
      <c r="GH86">
        <v>0</v>
      </c>
      <c r="GI86">
        <v>1</v>
      </c>
      <c r="GJ86">
        <v>0</v>
      </c>
      <c r="GK86">
        <v>0</v>
      </c>
      <c r="GL86">
        <v>1</v>
      </c>
      <c r="GM86">
        <v>2</v>
      </c>
      <c r="GN86">
        <v>28</v>
      </c>
      <c r="GO86">
        <v>6</v>
      </c>
      <c r="GP86">
        <v>3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6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</row>
    <row r="87" spans="1:237">
      <c r="A87" t="s">
        <v>1011</v>
      </c>
      <c r="B87" t="s">
        <v>1007</v>
      </c>
      <c r="C87" t="str">
        <f>"220702"</f>
        <v>220702</v>
      </c>
      <c r="D87" t="s">
        <v>471</v>
      </c>
      <c r="E87">
        <v>4</v>
      </c>
      <c r="F87">
        <v>690</v>
      </c>
      <c r="G87">
        <v>527</v>
      </c>
      <c r="H87">
        <v>363</v>
      </c>
      <c r="I87">
        <v>164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164</v>
      </c>
      <c r="T87">
        <v>0</v>
      </c>
      <c r="U87">
        <v>0</v>
      </c>
      <c r="V87">
        <v>164</v>
      </c>
      <c r="W87">
        <v>21</v>
      </c>
      <c r="X87">
        <v>16</v>
      </c>
      <c r="Y87">
        <v>5</v>
      </c>
      <c r="Z87">
        <v>0</v>
      </c>
      <c r="AA87">
        <v>143</v>
      </c>
      <c r="AB87">
        <v>48</v>
      </c>
      <c r="AC87">
        <v>8</v>
      </c>
      <c r="AD87">
        <v>2</v>
      </c>
      <c r="AE87">
        <v>1</v>
      </c>
      <c r="AF87">
        <v>4</v>
      </c>
      <c r="AG87">
        <v>0</v>
      </c>
      <c r="AH87">
        <v>2</v>
      </c>
      <c r="AI87">
        <v>1</v>
      </c>
      <c r="AJ87">
        <v>1</v>
      </c>
      <c r="AK87">
        <v>2</v>
      </c>
      <c r="AL87">
        <v>0</v>
      </c>
      <c r="AM87">
        <v>0</v>
      </c>
      <c r="AN87">
        <v>2</v>
      </c>
      <c r="AO87">
        <v>0</v>
      </c>
      <c r="AP87">
        <v>7</v>
      </c>
      <c r="AQ87">
        <v>0</v>
      </c>
      <c r="AR87">
        <v>2</v>
      </c>
      <c r="AS87">
        <v>1</v>
      </c>
      <c r="AT87">
        <v>0</v>
      </c>
      <c r="AU87">
        <v>0</v>
      </c>
      <c r="AV87">
        <v>2</v>
      </c>
      <c r="AW87">
        <v>0</v>
      </c>
      <c r="AX87">
        <v>1</v>
      </c>
      <c r="AY87">
        <v>6</v>
      </c>
      <c r="AZ87">
        <v>6</v>
      </c>
      <c r="BA87">
        <v>48</v>
      </c>
      <c r="BB87">
        <v>34</v>
      </c>
      <c r="BC87">
        <v>5</v>
      </c>
      <c r="BD87">
        <v>6</v>
      </c>
      <c r="BE87">
        <v>4</v>
      </c>
      <c r="BF87">
        <v>1</v>
      </c>
      <c r="BG87">
        <v>3</v>
      </c>
      <c r="BH87">
        <v>0</v>
      </c>
      <c r="BI87">
        <v>6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0</v>
      </c>
      <c r="BX87">
        <v>1</v>
      </c>
      <c r="BY87">
        <v>0</v>
      </c>
      <c r="BZ87">
        <v>2</v>
      </c>
      <c r="CA87">
        <v>34</v>
      </c>
      <c r="CB87">
        <v>2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2</v>
      </c>
      <c r="CS87">
        <v>5</v>
      </c>
      <c r="CT87">
        <v>2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5</v>
      </c>
      <c r="DS87">
        <v>9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2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2</v>
      </c>
      <c r="EG87">
        <v>1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2</v>
      </c>
      <c r="ER87">
        <v>9</v>
      </c>
      <c r="ES87">
        <v>24</v>
      </c>
      <c r="ET87">
        <v>4</v>
      </c>
      <c r="EU87">
        <v>0</v>
      </c>
      <c r="EV87">
        <v>3</v>
      </c>
      <c r="EW87">
        <v>0</v>
      </c>
      <c r="EX87">
        <v>0</v>
      </c>
      <c r="EY87">
        <v>5</v>
      </c>
      <c r="EZ87">
        <v>0</v>
      </c>
      <c r="FA87">
        <v>0</v>
      </c>
      <c r="FB87">
        <v>0</v>
      </c>
      <c r="FC87">
        <v>11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</v>
      </c>
      <c r="FQ87">
        <v>24</v>
      </c>
      <c r="FR87">
        <v>12</v>
      </c>
      <c r="FS87">
        <v>3</v>
      </c>
      <c r="FT87">
        <v>1</v>
      </c>
      <c r="FU87">
        <v>1</v>
      </c>
      <c r="FV87">
        <v>0</v>
      </c>
      <c r="FW87">
        <v>2</v>
      </c>
      <c r="FX87">
        <v>0</v>
      </c>
      <c r="FY87">
        <v>1</v>
      </c>
      <c r="FZ87">
        <v>0</v>
      </c>
      <c r="GA87">
        <v>1</v>
      </c>
      <c r="GB87">
        <v>0</v>
      </c>
      <c r="GC87">
        <v>0</v>
      </c>
      <c r="GD87">
        <v>2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1</v>
      </c>
      <c r="GN87">
        <v>12</v>
      </c>
      <c r="GO87">
        <v>8</v>
      </c>
      <c r="GP87">
        <v>6</v>
      </c>
      <c r="GQ87">
        <v>1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8</v>
      </c>
      <c r="HK87">
        <v>1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1</v>
      </c>
      <c r="HZ87">
        <v>0</v>
      </c>
      <c r="IA87">
        <v>0</v>
      </c>
      <c r="IB87">
        <v>0</v>
      </c>
      <c r="IC87">
        <v>1</v>
      </c>
    </row>
    <row r="88" spans="1:237">
      <c r="A88" t="s">
        <v>1010</v>
      </c>
      <c r="B88" t="s">
        <v>1007</v>
      </c>
      <c r="C88" t="str">
        <f>"220702"</f>
        <v>220702</v>
      </c>
      <c r="D88" t="s">
        <v>471</v>
      </c>
      <c r="E88">
        <v>5</v>
      </c>
      <c r="F88">
        <v>839</v>
      </c>
      <c r="G88">
        <v>641</v>
      </c>
      <c r="H88">
        <v>379</v>
      </c>
      <c r="I88">
        <v>262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262</v>
      </c>
      <c r="T88">
        <v>0</v>
      </c>
      <c r="U88">
        <v>0</v>
      </c>
      <c r="V88">
        <v>262</v>
      </c>
      <c r="W88">
        <v>18</v>
      </c>
      <c r="X88">
        <v>13</v>
      </c>
      <c r="Y88">
        <v>5</v>
      </c>
      <c r="Z88">
        <v>0</v>
      </c>
      <c r="AA88">
        <v>244</v>
      </c>
      <c r="AB88">
        <v>59</v>
      </c>
      <c r="AC88">
        <v>10</v>
      </c>
      <c r="AD88">
        <v>2</v>
      </c>
      <c r="AE88">
        <v>14</v>
      </c>
      <c r="AF88">
        <v>4</v>
      </c>
      <c r="AG88">
        <v>3</v>
      </c>
      <c r="AH88">
        <v>0</v>
      </c>
      <c r="AI88">
        <v>2</v>
      </c>
      <c r="AJ88">
        <v>0</v>
      </c>
      <c r="AK88">
        <v>3</v>
      </c>
      <c r="AL88">
        <v>0</v>
      </c>
      <c r="AM88">
        <v>0</v>
      </c>
      <c r="AN88">
        <v>2</v>
      </c>
      <c r="AO88">
        <v>0</v>
      </c>
      <c r="AP88">
        <v>2</v>
      </c>
      <c r="AQ88">
        <v>0</v>
      </c>
      <c r="AR88">
        <v>0</v>
      </c>
      <c r="AS88">
        <v>3</v>
      </c>
      <c r="AT88">
        <v>1</v>
      </c>
      <c r="AU88">
        <v>0</v>
      </c>
      <c r="AV88">
        <v>0</v>
      </c>
      <c r="AW88">
        <v>2</v>
      </c>
      <c r="AX88">
        <v>3</v>
      </c>
      <c r="AY88">
        <v>3</v>
      </c>
      <c r="AZ88">
        <v>5</v>
      </c>
      <c r="BA88">
        <v>59</v>
      </c>
      <c r="BB88">
        <v>77</v>
      </c>
      <c r="BC88">
        <v>5</v>
      </c>
      <c r="BD88">
        <v>4</v>
      </c>
      <c r="BE88">
        <v>4</v>
      </c>
      <c r="BF88">
        <v>1</v>
      </c>
      <c r="BG88">
        <v>0</v>
      </c>
      <c r="BH88">
        <v>3</v>
      </c>
      <c r="BI88">
        <v>47</v>
      </c>
      <c r="BJ88">
        <v>1</v>
      </c>
      <c r="BK88">
        <v>0</v>
      </c>
      <c r="BL88">
        <v>3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1</v>
      </c>
      <c r="BX88">
        <v>0</v>
      </c>
      <c r="BY88">
        <v>0</v>
      </c>
      <c r="BZ88">
        <v>5</v>
      </c>
      <c r="CA88">
        <v>77</v>
      </c>
      <c r="CB88">
        <v>8</v>
      </c>
      <c r="CC88">
        <v>0</v>
      </c>
      <c r="CD88">
        <v>2</v>
      </c>
      <c r="CE88">
        <v>1</v>
      </c>
      <c r="CF88">
        <v>1</v>
      </c>
      <c r="CG88">
        <v>0</v>
      </c>
      <c r="CH88">
        <v>1</v>
      </c>
      <c r="CI88">
        <v>0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8</v>
      </c>
      <c r="CS88">
        <v>10</v>
      </c>
      <c r="CT88">
        <v>5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1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10</v>
      </c>
      <c r="DS88">
        <v>21</v>
      </c>
      <c r="DT88">
        <v>5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5</v>
      </c>
      <c r="EG88">
        <v>0</v>
      </c>
      <c r="EH88">
        <v>0</v>
      </c>
      <c r="EI88">
        <v>0</v>
      </c>
      <c r="EJ88">
        <v>0</v>
      </c>
      <c r="EK88">
        <v>9</v>
      </c>
      <c r="EL88">
        <v>0</v>
      </c>
      <c r="EM88">
        <v>0</v>
      </c>
      <c r="EN88">
        <v>0</v>
      </c>
      <c r="EO88">
        <v>0</v>
      </c>
      <c r="EP88">
        <v>1</v>
      </c>
      <c r="EQ88">
        <v>0</v>
      </c>
      <c r="ER88">
        <v>21</v>
      </c>
      <c r="ES88">
        <v>38</v>
      </c>
      <c r="ET88">
        <v>12</v>
      </c>
      <c r="EU88">
        <v>4</v>
      </c>
      <c r="EV88">
        <v>6</v>
      </c>
      <c r="EW88">
        <v>1</v>
      </c>
      <c r="EX88">
        <v>0</v>
      </c>
      <c r="EY88">
        <v>6</v>
      </c>
      <c r="EZ88">
        <v>0</v>
      </c>
      <c r="FA88">
        <v>0</v>
      </c>
      <c r="FB88">
        <v>1</v>
      </c>
      <c r="FC88">
        <v>6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2</v>
      </c>
      <c r="FQ88">
        <v>38</v>
      </c>
      <c r="FR88">
        <v>25</v>
      </c>
      <c r="FS88">
        <v>7</v>
      </c>
      <c r="FT88">
        <v>1</v>
      </c>
      <c r="FU88">
        <v>1</v>
      </c>
      <c r="FV88">
        <v>3</v>
      </c>
      <c r="FW88">
        <v>3</v>
      </c>
      <c r="FX88">
        <v>0</v>
      </c>
      <c r="FY88">
        <v>1</v>
      </c>
      <c r="FZ88">
        <v>1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2</v>
      </c>
      <c r="GL88">
        <v>0</v>
      </c>
      <c r="GM88">
        <v>4</v>
      </c>
      <c r="GN88">
        <v>25</v>
      </c>
      <c r="GO88">
        <v>6</v>
      </c>
      <c r="GP88">
        <v>0</v>
      </c>
      <c r="GQ88">
        <v>2</v>
      </c>
      <c r="GR88">
        <v>0</v>
      </c>
      <c r="GS88">
        <v>1</v>
      </c>
      <c r="GT88">
        <v>0</v>
      </c>
      <c r="GU88">
        <v>0</v>
      </c>
      <c r="GV88">
        <v>0</v>
      </c>
      <c r="GW88">
        <v>1</v>
      </c>
      <c r="GX88">
        <v>1</v>
      </c>
      <c r="GY88">
        <v>0</v>
      </c>
      <c r="GZ88">
        <v>1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6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</row>
    <row r="89" spans="1:237">
      <c r="A89" t="s">
        <v>1009</v>
      </c>
      <c r="B89" t="s">
        <v>1007</v>
      </c>
      <c r="C89" t="str">
        <f>"220702"</f>
        <v>220702</v>
      </c>
      <c r="D89" t="s">
        <v>471</v>
      </c>
      <c r="E89">
        <v>6</v>
      </c>
      <c r="F89">
        <v>717</v>
      </c>
      <c r="G89">
        <v>549</v>
      </c>
      <c r="H89">
        <v>369</v>
      </c>
      <c r="I89">
        <v>180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180</v>
      </c>
      <c r="T89">
        <v>0</v>
      </c>
      <c r="U89">
        <v>0</v>
      </c>
      <c r="V89">
        <v>180</v>
      </c>
      <c r="W89">
        <v>7</v>
      </c>
      <c r="X89">
        <v>4</v>
      </c>
      <c r="Y89">
        <v>2</v>
      </c>
      <c r="Z89">
        <v>0</v>
      </c>
      <c r="AA89">
        <v>173</v>
      </c>
      <c r="AB89">
        <v>43</v>
      </c>
      <c r="AC89">
        <v>17</v>
      </c>
      <c r="AD89">
        <v>1</v>
      </c>
      <c r="AE89">
        <v>4</v>
      </c>
      <c r="AF89">
        <v>0</v>
      </c>
      <c r="AG89">
        <v>1</v>
      </c>
      <c r="AH89">
        <v>1</v>
      </c>
      <c r="AI89">
        <v>0</v>
      </c>
      <c r="AJ89">
        <v>1</v>
      </c>
      <c r="AK89">
        <v>6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2</v>
      </c>
      <c r="AZ89">
        <v>3</v>
      </c>
      <c r="BA89">
        <v>43</v>
      </c>
      <c r="BB89">
        <v>45</v>
      </c>
      <c r="BC89">
        <v>5</v>
      </c>
      <c r="BD89">
        <v>8</v>
      </c>
      <c r="BE89">
        <v>1</v>
      </c>
      <c r="BF89">
        <v>4</v>
      </c>
      <c r="BG89">
        <v>0</v>
      </c>
      <c r="BH89">
        <v>0</v>
      </c>
      <c r="BI89">
        <v>22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</v>
      </c>
      <c r="CA89">
        <v>45</v>
      </c>
      <c r="CB89">
        <v>7</v>
      </c>
      <c r="CC89">
        <v>3</v>
      </c>
      <c r="CD89">
        <v>0</v>
      </c>
      <c r="CE89">
        <v>1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7</v>
      </c>
      <c r="CS89">
        <v>5</v>
      </c>
      <c r="CT89">
        <v>1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2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5</v>
      </c>
      <c r="DS89">
        <v>4</v>
      </c>
      <c r="DT89">
        <v>3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4</v>
      </c>
      <c r="ES89">
        <v>46</v>
      </c>
      <c r="ET89">
        <v>1</v>
      </c>
      <c r="EU89">
        <v>0</v>
      </c>
      <c r="EV89">
        <v>2</v>
      </c>
      <c r="EW89">
        <v>2</v>
      </c>
      <c r="EX89">
        <v>2</v>
      </c>
      <c r="EY89">
        <v>3</v>
      </c>
      <c r="EZ89">
        <v>0</v>
      </c>
      <c r="FA89">
        <v>0</v>
      </c>
      <c r="FB89">
        <v>0</v>
      </c>
      <c r="FC89">
        <v>35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46</v>
      </c>
      <c r="FR89">
        <v>9</v>
      </c>
      <c r="FS89">
        <v>2</v>
      </c>
      <c r="FT89">
        <v>0</v>
      </c>
      <c r="FU89">
        <v>1</v>
      </c>
      <c r="FV89">
        <v>0</v>
      </c>
      <c r="FW89">
        <v>4</v>
      </c>
      <c r="FX89">
        <v>0</v>
      </c>
      <c r="FY89">
        <v>1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9</v>
      </c>
      <c r="GO89">
        <v>13</v>
      </c>
      <c r="GP89">
        <v>8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3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13</v>
      </c>
      <c r="HK89">
        <v>1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1</v>
      </c>
      <c r="HY89">
        <v>0</v>
      </c>
      <c r="HZ89">
        <v>0</v>
      </c>
      <c r="IA89">
        <v>0</v>
      </c>
      <c r="IB89">
        <v>0</v>
      </c>
      <c r="IC89">
        <v>1</v>
      </c>
    </row>
    <row r="90" spans="1:237">
      <c r="A90" t="s">
        <v>1008</v>
      </c>
      <c r="B90" t="s">
        <v>1007</v>
      </c>
      <c r="C90" t="str">
        <f>"220702"</f>
        <v>220702</v>
      </c>
      <c r="D90" t="s">
        <v>1006</v>
      </c>
      <c r="E90">
        <v>7</v>
      </c>
      <c r="F90">
        <v>464</v>
      </c>
      <c r="G90">
        <v>360</v>
      </c>
      <c r="H90">
        <v>240</v>
      </c>
      <c r="I90">
        <v>120</v>
      </c>
      <c r="J90">
        <v>0</v>
      </c>
      <c r="K90">
        <v>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120</v>
      </c>
      <c r="T90">
        <v>0</v>
      </c>
      <c r="U90">
        <v>0</v>
      </c>
      <c r="V90">
        <v>120</v>
      </c>
      <c r="W90">
        <v>10</v>
      </c>
      <c r="X90">
        <v>10</v>
      </c>
      <c r="Y90">
        <v>0</v>
      </c>
      <c r="Z90">
        <v>0</v>
      </c>
      <c r="AA90">
        <v>110</v>
      </c>
      <c r="AB90">
        <v>31</v>
      </c>
      <c r="AC90">
        <v>5</v>
      </c>
      <c r="AD90">
        <v>4</v>
      </c>
      <c r="AE90">
        <v>3</v>
      </c>
      <c r="AF90">
        <v>1</v>
      </c>
      <c r="AG90">
        <v>2</v>
      </c>
      <c r="AH90">
        <v>0</v>
      </c>
      <c r="AI90">
        <v>0</v>
      </c>
      <c r="AJ90">
        <v>1</v>
      </c>
      <c r="AK90">
        <v>4</v>
      </c>
      <c r="AL90">
        <v>4</v>
      </c>
      <c r="AM90">
        <v>0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2</v>
      </c>
      <c r="AT90">
        <v>0</v>
      </c>
      <c r="AU90">
        <v>3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31</v>
      </c>
      <c r="BB90">
        <v>31</v>
      </c>
      <c r="BC90">
        <v>5</v>
      </c>
      <c r="BD90">
        <v>5</v>
      </c>
      <c r="BE90">
        <v>2</v>
      </c>
      <c r="BF90">
        <v>1</v>
      </c>
      <c r="BG90">
        <v>0</v>
      </c>
      <c r="BH90">
        <v>0</v>
      </c>
      <c r="BI90">
        <v>12</v>
      </c>
      <c r="BJ90">
        <v>1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1</v>
      </c>
      <c r="BX90">
        <v>0</v>
      </c>
      <c r="BY90">
        <v>1</v>
      </c>
      <c r="BZ90">
        <v>0</v>
      </c>
      <c r="CA90">
        <v>31</v>
      </c>
      <c r="CB90">
        <v>5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2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5</v>
      </c>
      <c r="CS90">
        <v>2</v>
      </c>
      <c r="CT90">
        <v>2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2</v>
      </c>
      <c r="DS90">
        <v>11</v>
      </c>
      <c r="DT90">
        <v>4</v>
      </c>
      <c r="DU90">
        <v>0</v>
      </c>
      <c r="DV90">
        <v>1</v>
      </c>
      <c r="DW90">
        <v>1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2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1</v>
      </c>
      <c r="ER90">
        <v>11</v>
      </c>
      <c r="ES90">
        <v>15</v>
      </c>
      <c r="ET90">
        <v>3</v>
      </c>
      <c r="EU90">
        <v>0</v>
      </c>
      <c r="EV90">
        <v>1</v>
      </c>
      <c r="EW90">
        <v>0</v>
      </c>
      <c r="EX90">
        <v>0</v>
      </c>
      <c r="EY90">
        <v>6</v>
      </c>
      <c r="EZ90">
        <v>0</v>
      </c>
      <c r="FA90">
        <v>0</v>
      </c>
      <c r="FB90">
        <v>0</v>
      </c>
      <c r="FC90">
        <v>4</v>
      </c>
      <c r="FD90">
        <v>0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15</v>
      </c>
      <c r="FR90">
        <v>6</v>
      </c>
      <c r="FS90">
        <v>2</v>
      </c>
      <c r="FT90">
        <v>0</v>
      </c>
      <c r="FU90">
        <v>2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1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6</v>
      </c>
      <c r="GO90">
        <v>4</v>
      </c>
      <c r="GP90">
        <v>1</v>
      </c>
      <c r="GQ90">
        <v>0</v>
      </c>
      <c r="GR90">
        <v>1</v>
      </c>
      <c r="GS90">
        <v>0</v>
      </c>
      <c r="GT90">
        <v>1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1</v>
      </c>
      <c r="HG90">
        <v>0</v>
      </c>
      <c r="HH90">
        <v>0</v>
      </c>
      <c r="HI90">
        <v>0</v>
      </c>
      <c r="HJ90">
        <v>4</v>
      </c>
      <c r="HK90">
        <v>5</v>
      </c>
      <c r="HL90">
        <v>4</v>
      </c>
      <c r="HM90">
        <v>1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5</v>
      </c>
    </row>
    <row r="91" spans="1:237">
      <c r="A91" t="s">
        <v>1005</v>
      </c>
      <c r="B91" t="s">
        <v>992</v>
      </c>
      <c r="C91" t="str">
        <f>"220703"</f>
        <v>220703</v>
      </c>
      <c r="D91" t="s">
        <v>471</v>
      </c>
      <c r="E91">
        <v>1</v>
      </c>
      <c r="F91">
        <v>692</v>
      </c>
      <c r="G91">
        <v>532</v>
      </c>
      <c r="H91">
        <v>309</v>
      </c>
      <c r="I91">
        <v>223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223</v>
      </c>
      <c r="T91">
        <v>0</v>
      </c>
      <c r="U91">
        <v>0</v>
      </c>
      <c r="V91">
        <v>223</v>
      </c>
      <c r="W91">
        <v>11</v>
      </c>
      <c r="X91">
        <v>8</v>
      </c>
      <c r="Y91">
        <v>3</v>
      </c>
      <c r="Z91">
        <v>0</v>
      </c>
      <c r="AA91">
        <v>212</v>
      </c>
      <c r="AB91">
        <v>76</v>
      </c>
      <c r="AC91">
        <v>20</v>
      </c>
      <c r="AD91">
        <v>14</v>
      </c>
      <c r="AE91">
        <v>15</v>
      </c>
      <c r="AF91">
        <v>10</v>
      </c>
      <c r="AG91">
        <v>2</v>
      </c>
      <c r="AH91">
        <v>1</v>
      </c>
      <c r="AI91">
        <v>2</v>
      </c>
      <c r="AJ91">
        <v>0</v>
      </c>
      <c r="AK91">
        <v>3</v>
      </c>
      <c r="AL91">
        <v>1</v>
      </c>
      <c r="AM91">
        <v>0</v>
      </c>
      <c r="AN91">
        <v>0</v>
      </c>
      <c r="AO91">
        <v>0</v>
      </c>
      <c r="AP91">
        <v>4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</v>
      </c>
      <c r="AZ91">
        <v>0</v>
      </c>
      <c r="BA91">
        <v>76</v>
      </c>
      <c r="BB91">
        <v>63</v>
      </c>
      <c r="BC91">
        <v>11</v>
      </c>
      <c r="BD91">
        <v>10</v>
      </c>
      <c r="BE91">
        <v>2</v>
      </c>
      <c r="BF91">
        <v>1</v>
      </c>
      <c r="BG91">
        <v>0</v>
      </c>
      <c r="BH91">
        <v>0</v>
      </c>
      <c r="BI91">
        <v>26</v>
      </c>
      <c r="BJ91">
        <v>0</v>
      </c>
      <c r="BK91">
        <v>1</v>
      </c>
      <c r="BL91">
        <v>3</v>
      </c>
      <c r="BM91">
        <v>1</v>
      </c>
      <c r="BN91">
        <v>1</v>
      </c>
      <c r="BO91">
        <v>0</v>
      </c>
      <c r="BP91">
        <v>2</v>
      </c>
      <c r="BQ91">
        <v>0</v>
      </c>
      <c r="BR91">
        <v>1</v>
      </c>
      <c r="BS91">
        <v>0</v>
      </c>
      <c r="BT91">
        <v>0</v>
      </c>
      <c r="BU91">
        <v>1</v>
      </c>
      <c r="BV91">
        <v>1</v>
      </c>
      <c r="BW91">
        <v>0</v>
      </c>
      <c r="BX91">
        <v>0</v>
      </c>
      <c r="BY91">
        <v>1</v>
      </c>
      <c r="BZ91">
        <v>1</v>
      </c>
      <c r="CA91">
        <v>63</v>
      </c>
      <c r="CB91">
        <v>5</v>
      </c>
      <c r="CC91">
        <v>2</v>
      </c>
      <c r="CD91">
        <v>1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5</v>
      </c>
      <c r="CS91">
        <v>4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2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4</v>
      </c>
      <c r="DS91">
        <v>21</v>
      </c>
      <c r="DT91">
        <v>3</v>
      </c>
      <c r="DU91">
        <v>1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1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14</v>
      </c>
      <c r="EQ91">
        <v>0</v>
      </c>
      <c r="ER91">
        <v>21</v>
      </c>
      <c r="ES91">
        <v>17</v>
      </c>
      <c r="ET91">
        <v>4</v>
      </c>
      <c r="EU91">
        <v>0</v>
      </c>
      <c r="EV91">
        <v>3</v>
      </c>
      <c r="EW91">
        <v>0</v>
      </c>
      <c r="EX91">
        <v>0</v>
      </c>
      <c r="EY91">
        <v>8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17</v>
      </c>
      <c r="FR91">
        <v>15</v>
      </c>
      <c r="FS91">
        <v>2</v>
      </c>
      <c r="FT91">
        <v>1</v>
      </c>
      <c r="FU91">
        <v>2</v>
      </c>
      <c r="FV91">
        <v>0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2</v>
      </c>
      <c r="GD91">
        <v>3</v>
      </c>
      <c r="GE91">
        <v>0</v>
      </c>
      <c r="GF91">
        <v>0</v>
      </c>
      <c r="GG91">
        <v>0</v>
      </c>
      <c r="GH91">
        <v>1</v>
      </c>
      <c r="GI91">
        <v>1</v>
      </c>
      <c r="GJ91">
        <v>0</v>
      </c>
      <c r="GK91">
        <v>1</v>
      </c>
      <c r="GL91">
        <v>0</v>
      </c>
      <c r="GM91">
        <v>1</v>
      </c>
      <c r="GN91">
        <v>15</v>
      </c>
      <c r="GO91">
        <v>9</v>
      </c>
      <c r="GP91">
        <v>4</v>
      </c>
      <c r="GQ91">
        <v>2</v>
      </c>
      <c r="GR91">
        <v>0</v>
      </c>
      <c r="GS91">
        <v>0</v>
      </c>
      <c r="GT91">
        <v>1</v>
      </c>
      <c r="GU91">
        <v>0</v>
      </c>
      <c r="GV91">
        <v>0</v>
      </c>
      <c r="GW91">
        <v>0</v>
      </c>
      <c r="GX91">
        <v>1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9</v>
      </c>
      <c r="HK91">
        <v>2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2</v>
      </c>
      <c r="IB91">
        <v>0</v>
      </c>
      <c r="IC91">
        <v>2</v>
      </c>
    </row>
    <row r="92" spans="1:237">
      <c r="A92" t="s">
        <v>1004</v>
      </c>
      <c r="B92" t="s">
        <v>992</v>
      </c>
      <c r="C92" t="str">
        <f>"220703"</f>
        <v>220703</v>
      </c>
      <c r="D92" t="s">
        <v>515</v>
      </c>
      <c r="E92">
        <v>2</v>
      </c>
      <c r="F92">
        <v>592</v>
      </c>
      <c r="G92">
        <v>460</v>
      </c>
      <c r="H92">
        <v>258</v>
      </c>
      <c r="I92">
        <v>202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202</v>
      </c>
      <c r="T92">
        <v>0</v>
      </c>
      <c r="U92">
        <v>0</v>
      </c>
      <c r="V92">
        <v>202</v>
      </c>
      <c r="W92">
        <v>12</v>
      </c>
      <c r="X92">
        <v>7</v>
      </c>
      <c r="Y92">
        <v>5</v>
      </c>
      <c r="Z92">
        <v>0</v>
      </c>
      <c r="AA92">
        <v>190</v>
      </c>
      <c r="AB92">
        <v>74</v>
      </c>
      <c r="AC92">
        <v>6</v>
      </c>
      <c r="AD92">
        <v>15</v>
      </c>
      <c r="AE92">
        <v>12</v>
      </c>
      <c r="AF92">
        <v>1</v>
      </c>
      <c r="AG92">
        <v>1</v>
      </c>
      <c r="AH92">
        <v>0</v>
      </c>
      <c r="AI92">
        <v>3</v>
      </c>
      <c r="AJ92">
        <v>5</v>
      </c>
      <c r="AK92">
        <v>22</v>
      </c>
      <c r="AL92">
        <v>0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4</v>
      </c>
      <c r="AZ92">
        <v>1</v>
      </c>
      <c r="BA92">
        <v>74</v>
      </c>
      <c r="BB92">
        <v>26</v>
      </c>
      <c r="BC92">
        <v>0</v>
      </c>
      <c r="BD92">
        <v>3</v>
      </c>
      <c r="BE92">
        <v>2</v>
      </c>
      <c r="BF92">
        <v>0</v>
      </c>
      <c r="BG92">
        <v>0</v>
      </c>
      <c r="BH92">
        <v>0</v>
      </c>
      <c r="BI92">
        <v>20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26</v>
      </c>
      <c r="CB92">
        <v>10</v>
      </c>
      <c r="CC92">
        <v>0</v>
      </c>
      <c r="CD92">
        <v>1</v>
      </c>
      <c r="CE92">
        <v>5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3</v>
      </c>
      <c r="CO92">
        <v>0</v>
      </c>
      <c r="CP92">
        <v>0</v>
      </c>
      <c r="CQ92">
        <v>0</v>
      </c>
      <c r="CR92">
        <v>10</v>
      </c>
      <c r="CS92">
        <v>10</v>
      </c>
      <c r="CT92">
        <v>3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3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10</v>
      </c>
      <c r="DS92">
        <v>10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2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6</v>
      </c>
      <c r="EQ92">
        <v>0</v>
      </c>
      <c r="ER92">
        <v>10</v>
      </c>
      <c r="ES92">
        <v>24</v>
      </c>
      <c r="ET92">
        <v>3</v>
      </c>
      <c r="EU92">
        <v>2</v>
      </c>
      <c r="EV92">
        <v>1</v>
      </c>
      <c r="EW92">
        <v>3</v>
      </c>
      <c r="EX92">
        <v>0</v>
      </c>
      <c r="EY92">
        <v>9</v>
      </c>
      <c r="EZ92">
        <v>1</v>
      </c>
      <c r="FA92">
        <v>0</v>
      </c>
      <c r="FB92">
        <v>0</v>
      </c>
      <c r="FC92">
        <v>4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24</v>
      </c>
      <c r="FR92">
        <v>28</v>
      </c>
      <c r="FS92">
        <v>7</v>
      </c>
      <c r="FT92">
        <v>1</v>
      </c>
      <c r="FU92">
        <v>2</v>
      </c>
      <c r="FV92">
        <v>1</v>
      </c>
      <c r="FW92">
        <v>8</v>
      </c>
      <c r="FX92">
        <v>1</v>
      </c>
      <c r="FY92">
        <v>2</v>
      </c>
      <c r="FZ92">
        <v>0</v>
      </c>
      <c r="GA92">
        <v>0</v>
      </c>
      <c r="GB92">
        <v>1</v>
      </c>
      <c r="GC92">
        <v>0</v>
      </c>
      <c r="GD92">
        <v>3</v>
      </c>
      <c r="GE92">
        <v>0</v>
      </c>
      <c r="GF92">
        <v>0</v>
      </c>
      <c r="GG92">
        <v>0</v>
      </c>
      <c r="GH92">
        <v>2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28</v>
      </c>
      <c r="GO92">
        <v>5</v>
      </c>
      <c r="GP92">
        <v>3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5</v>
      </c>
      <c r="HK92">
        <v>3</v>
      </c>
      <c r="HL92">
        <v>2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1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3</v>
      </c>
    </row>
    <row r="93" spans="1:237">
      <c r="A93" t="s">
        <v>1003</v>
      </c>
      <c r="B93" t="s">
        <v>992</v>
      </c>
      <c r="C93" t="str">
        <f>"220703"</f>
        <v>220703</v>
      </c>
      <c r="D93" t="s">
        <v>471</v>
      </c>
      <c r="E93">
        <v>3</v>
      </c>
      <c r="F93">
        <v>562</v>
      </c>
      <c r="G93">
        <v>433</v>
      </c>
      <c r="H93">
        <v>196</v>
      </c>
      <c r="I93">
        <v>237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237</v>
      </c>
      <c r="T93">
        <v>0</v>
      </c>
      <c r="U93">
        <v>0</v>
      </c>
      <c r="V93">
        <v>237</v>
      </c>
      <c r="W93">
        <v>10</v>
      </c>
      <c r="X93">
        <v>7</v>
      </c>
      <c r="Y93">
        <v>3</v>
      </c>
      <c r="Z93">
        <v>0</v>
      </c>
      <c r="AA93">
        <v>227</v>
      </c>
      <c r="AB93">
        <v>75</v>
      </c>
      <c r="AC93">
        <v>9</v>
      </c>
      <c r="AD93">
        <v>5</v>
      </c>
      <c r="AE93">
        <v>22</v>
      </c>
      <c r="AF93">
        <v>7</v>
      </c>
      <c r="AG93">
        <v>0</v>
      </c>
      <c r="AH93">
        <v>2</v>
      </c>
      <c r="AI93">
        <v>0</v>
      </c>
      <c r="AJ93">
        <v>1</v>
      </c>
      <c r="AK93">
        <v>7</v>
      </c>
      <c r="AL93">
        <v>0</v>
      </c>
      <c r="AM93">
        <v>0</v>
      </c>
      <c r="AN93">
        <v>7</v>
      </c>
      <c r="AO93">
        <v>0</v>
      </c>
      <c r="AP93">
        <v>3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2</v>
      </c>
      <c r="AX93">
        <v>1</v>
      </c>
      <c r="AY93">
        <v>2</v>
      </c>
      <c r="AZ93">
        <v>4</v>
      </c>
      <c r="BA93">
        <v>75</v>
      </c>
      <c r="BB93">
        <v>81</v>
      </c>
      <c r="BC93">
        <v>10</v>
      </c>
      <c r="BD93">
        <v>11</v>
      </c>
      <c r="BE93">
        <v>1</v>
      </c>
      <c r="BF93">
        <v>1</v>
      </c>
      <c r="BG93">
        <v>0</v>
      </c>
      <c r="BH93">
        <v>1</v>
      </c>
      <c r="BI93">
        <v>48</v>
      </c>
      <c r="BJ93">
        <v>0</v>
      </c>
      <c r="BK93">
        <v>1</v>
      </c>
      <c r="BL93">
        <v>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2</v>
      </c>
      <c r="CA93">
        <v>81</v>
      </c>
      <c r="CB93">
        <v>8</v>
      </c>
      <c r="CC93">
        <v>5</v>
      </c>
      <c r="CD93">
        <v>1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8</v>
      </c>
      <c r="CS93">
        <v>11</v>
      </c>
      <c r="CT93">
        <v>5</v>
      </c>
      <c r="CU93">
        <v>0</v>
      </c>
      <c r="CV93">
        <v>1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1</v>
      </c>
      <c r="DE93">
        <v>0</v>
      </c>
      <c r="DF93">
        <v>1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</v>
      </c>
      <c r="DP93">
        <v>0</v>
      </c>
      <c r="DQ93">
        <v>0</v>
      </c>
      <c r="DR93">
        <v>11</v>
      </c>
      <c r="DS93">
        <v>9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4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</v>
      </c>
      <c r="EN93">
        <v>1</v>
      </c>
      <c r="EO93">
        <v>0</v>
      </c>
      <c r="EP93">
        <v>1</v>
      </c>
      <c r="EQ93">
        <v>1</v>
      </c>
      <c r="ER93">
        <v>9</v>
      </c>
      <c r="ES93">
        <v>16</v>
      </c>
      <c r="ET93">
        <v>3</v>
      </c>
      <c r="EU93">
        <v>1</v>
      </c>
      <c r="EV93">
        <v>3</v>
      </c>
      <c r="EW93">
        <v>1</v>
      </c>
      <c r="EX93">
        <v>0</v>
      </c>
      <c r="EY93">
        <v>4</v>
      </c>
      <c r="EZ93">
        <v>0</v>
      </c>
      <c r="FA93">
        <v>0</v>
      </c>
      <c r="FB93">
        <v>0</v>
      </c>
      <c r="FC93">
        <v>3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16</v>
      </c>
      <c r="FR93">
        <v>18</v>
      </c>
      <c r="FS93">
        <v>8</v>
      </c>
      <c r="FT93">
        <v>1</v>
      </c>
      <c r="FU93">
        <v>1</v>
      </c>
      <c r="FV93">
        <v>0</v>
      </c>
      <c r="FW93">
        <v>0</v>
      </c>
      <c r="FX93">
        <v>0</v>
      </c>
      <c r="FY93">
        <v>0</v>
      </c>
      <c r="FZ93">
        <v>1</v>
      </c>
      <c r="GA93">
        <v>0</v>
      </c>
      <c r="GB93">
        <v>0</v>
      </c>
      <c r="GC93">
        <v>0</v>
      </c>
      <c r="GD93">
        <v>4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2</v>
      </c>
      <c r="GM93">
        <v>0</v>
      </c>
      <c r="GN93">
        <v>18</v>
      </c>
      <c r="GO93">
        <v>7</v>
      </c>
      <c r="GP93">
        <v>3</v>
      </c>
      <c r="GQ93">
        <v>1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7</v>
      </c>
      <c r="HK93">
        <v>2</v>
      </c>
      <c r="HL93">
        <v>0</v>
      </c>
      <c r="HM93">
        <v>0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1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2</v>
      </c>
    </row>
    <row r="94" spans="1:237">
      <c r="A94" t="s">
        <v>1002</v>
      </c>
      <c r="B94" t="s">
        <v>992</v>
      </c>
      <c r="C94" t="str">
        <f>"220703"</f>
        <v>220703</v>
      </c>
      <c r="D94" t="s">
        <v>517</v>
      </c>
      <c r="E94">
        <v>4</v>
      </c>
      <c r="F94">
        <v>929</v>
      </c>
      <c r="G94">
        <v>711</v>
      </c>
      <c r="H94">
        <v>362</v>
      </c>
      <c r="I94">
        <v>349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349</v>
      </c>
      <c r="T94">
        <v>0</v>
      </c>
      <c r="U94">
        <v>0</v>
      </c>
      <c r="V94">
        <v>349</v>
      </c>
      <c r="W94">
        <v>16</v>
      </c>
      <c r="X94">
        <v>12</v>
      </c>
      <c r="Y94">
        <v>4</v>
      </c>
      <c r="Z94">
        <v>0</v>
      </c>
      <c r="AA94">
        <v>333</v>
      </c>
      <c r="AB94">
        <v>120</v>
      </c>
      <c r="AC94">
        <v>27</v>
      </c>
      <c r="AD94">
        <v>7</v>
      </c>
      <c r="AE94">
        <v>20</v>
      </c>
      <c r="AF94">
        <v>14</v>
      </c>
      <c r="AG94">
        <v>3</v>
      </c>
      <c r="AH94">
        <v>0</v>
      </c>
      <c r="AI94">
        <v>5</v>
      </c>
      <c r="AJ94">
        <v>5</v>
      </c>
      <c r="AK94">
        <v>12</v>
      </c>
      <c r="AL94">
        <v>2</v>
      </c>
      <c r="AM94">
        <v>0</v>
      </c>
      <c r="AN94">
        <v>4</v>
      </c>
      <c r="AO94">
        <v>0</v>
      </c>
      <c r="AP94">
        <v>8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6</v>
      </c>
      <c r="AZ94">
        <v>4</v>
      </c>
      <c r="BA94">
        <v>120</v>
      </c>
      <c r="BB94">
        <v>86</v>
      </c>
      <c r="BC94">
        <v>8</v>
      </c>
      <c r="BD94">
        <v>9</v>
      </c>
      <c r="BE94">
        <v>3</v>
      </c>
      <c r="BF94">
        <v>1</v>
      </c>
      <c r="BG94">
        <v>0</v>
      </c>
      <c r="BH94">
        <v>0</v>
      </c>
      <c r="BI94">
        <v>54</v>
      </c>
      <c r="BJ94">
        <v>0</v>
      </c>
      <c r="BK94">
        <v>1</v>
      </c>
      <c r="BL94">
        <v>2</v>
      </c>
      <c r="BM94">
        <v>0</v>
      </c>
      <c r="BN94">
        <v>0</v>
      </c>
      <c r="BO94">
        <v>1</v>
      </c>
      <c r="BP94">
        <v>1</v>
      </c>
      <c r="BQ94">
        <v>0</v>
      </c>
      <c r="BR94">
        <v>1</v>
      </c>
      <c r="BS94">
        <v>1</v>
      </c>
      <c r="BT94">
        <v>2</v>
      </c>
      <c r="BU94">
        <v>0</v>
      </c>
      <c r="BV94">
        <v>0</v>
      </c>
      <c r="BW94">
        <v>0</v>
      </c>
      <c r="BX94">
        <v>0</v>
      </c>
      <c r="BY94">
        <v>2</v>
      </c>
      <c r="BZ94">
        <v>0</v>
      </c>
      <c r="CA94">
        <v>86</v>
      </c>
      <c r="CB94">
        <v>12</v>
      </c>
      <c r="CC94">
        <v>1</v>
      </c>
      <c r="CD94">
        <v>0</v>
      </c>
      <c r="CE94">
        <v>0</v>
      </c>
      <c r="CF94">
        <v>0</v>
      </c>
      <c r="CG94">
        <v>4</v>
      </c>
      <c r="CH94">
        <v>0</v>
      </c>
      <c r="CI94">
        <v>0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4</v>
      </c>
      <c r="CR94">
        <v>12</v>
      </c>
      <c r="CS94">
        <v>15</v>
      </c>
      <c r="CT94">
        <v>3</v>
      </c>
      <c r="CU94">
        <v>0</v>
      </c>
      <c r="CV94">
        <v>1</v>
      </c>
      <c r="CW94">
        <v>1</v>
      </c>
      <c r="CX94">
        <v>3</v>
      </c>
      <c r="CY94">
        <v>0</v>
      </c>
      <c r="CZ94">
        <v>1</v>
      </c>
      <c r="DA94">
        <v>1</v>
      </c>
      <c r="DB94">
        <v>1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15</v>
      </c>
      <c r="DS94">
        <v>17</v>
      </c>
      <c r="DT94">
        <v>6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1</v>
      </c>
      <c r="EA94">
        <v>1</v>
      </c>
      <c r="EB94">
        <v>2</v>
      </c>
      <c r="EC94">
        <v>0</v>
      </c>
      <c r="ED94">
        <v>1</v>
      </c>
      <c r="EE94">
        <v>0</v>
      </c>
      <c r="EF94">
        <v>2</v>
      </c>
      <c r="EG94">
        <v>0</v>
      </c>
      <c r="EH94">
        <v>1</v>
      </c>
      <c r="EI94">
        <v>1</v>
      </c>
      <c r="EJ94">
        <v>0</v>
      </c>
      <c r="EK94">
        <v>0</v>
      </c>
      <c r="EL94">
        <v>0</v>
      </c>
      <c r="EM94">
        <v>1</v>
      </c>
      <c r="EN94">
        <v>0</v>
      </c>
      <c r="EO94">
        <v>0</v>
      </c>
      <c r="EP94">
        <v>1</v>
      </c>
      <c r="EQ94">
        <v>0</v>
      </c>
      <c r="ER94">
        <v>17</v>
      </c>
      <c r="ES94">
        <v>24</v>
      </c>
      <c r="ET94">
        <v>5</v>
      </c>
      <c r="EU94">
        <v>0</v>
      </c>
      <c r="EV94">
        <v>4</v>
      </c>
      <c r="EW94">
        <v>1</v>
      </c>
      <c r="EX94">
        <v>1</v>
      </c>
      <c r="EY94">
        <v>5</v>
      </c>
      <c r="EZ94">
        <v>0</v>
      </c>
      <c r="FA94">
        <v>0</v>
      </c>
      <c r="FB94">
        <v>0</v>
      </c>
      <c r="FC94">
        <v>6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24</v>
      </c>
      <c r="FR94">
        <v>29</v>
      </c>
      <c r="FS94">
        <v>11</v>
      </c>
      <c r="FT94">
        <v>4</v>
      </c>
      <c r="FU94">
        <v>2</v>
      </c>
      <c r="FV94">
        <v>0</v>
      </c>
      <c r="FW94">
        <v>2</v>
      </c>
      <c r="FX94">
        <v>0</v>
      </c>
      <c r="FY94">
        <v>0</v>
      </c>
      <c r="FZ94">
        <v>0</v>
      </c>
      <c r="GA94">
        <v>1</v>
      </c>
      <c r="GB94">
        <v>1</v>
      </c>
      <c r="GC94">
        <v>0</v>
      </c>
      <c r="GD94">
        <v>3</v>
      </c>
      <c r="GE94">
        <v>1</v>
      </c>
      <c r="GF94">
        <v>0</v>
      </c>
      <c r="GG94">
        <v>1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2</v>
      </c>
      <c r="GN94">
        <v>29</v>
      </c>
      <c r="GO94">
        <v>25</v>
      </c>
      <c r="GP94">
        <v>9</v>
      </c>
      <c r="GQ94">
        <v>6</v>
      </c>
      <c r="GR94">
        <v>0</v>
      </c>
      <c r="GS94">
        <v>0</v>
      </c>
      <c r="GT94">
        <v>0</v>
      </c>
      <c r="GU94">
        <v>1</v>
      </c>
      <c r="GV94">
        <v>0</v>
      </c>
      <c r="GW94">
        <v>0</v>
      </c>
      <c r="GX94">
        <v>8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1</v>
      </c>
      <c r="HH94">
        <v>0</v>
      </c>
      <c r="HI94">
        <v>0</v>
      </c>
      <c r="HJ94">
        <v>25</v>
      </c>
      <c r="HK94">
        <v>5</v>
      </c>
      <c r="HL94">
        <v>4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1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5</v>
      </c>
    </row>
    <row r="95" spans="1:237">
      <c r="A95" t="s">
        <v>1001</v>
      </c>
      <c r="B95" t="s">
        <v>992</v>
      </c>
      <c r="C95" t="str">
        <f>"220703"</f>
        <v>220703</v>
      </c>
      <c r="D95" t="s">
        <v>1000</v>
      </c>
      <c r="E95">
        <v>5</v>
      </c>
      <c r="F95">
        <v>1207</v>
      </c>
      <c r="G95">
        <v>922</v>
      </c>
      <c r="H95">
        <v>390</v>
      </c>
      <c r="I95">
        <v>532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532</v>
      </c>
      <c r="T95">
        <v>0</v>
      </c>
      <c r="U95">
        <v>0</v>
      </c>
      <c r="V95">
        <v>532</v>
      </c>
      <c r="W95">
        <v>18</v>
      </c>
      <c r="X95">
        <v>13</v>
      </c>
      <c r="Y95">
        <v>5</v>
      </c>
      <c r="Z95">
        <v>0</v>
      </c>
      <c r="AA95">
        <v>514</v>
      </c>
      <c r="AB95">
        <v>156</v>
      </c>
      <c r="AC95">
        <v>29</v>
      </c>
      <c r="AD95">
        <v>21</v>
      </c>
      <c r="AE95">
        <v>32</v>
      </c>
      <c r="AF95">
        <v>20</v>
      </c>
      <c r="AG95">
        <v>1</v>
      </c>
      <c r="AH95">
        <v>4</v>
      </c>
      <c r="AI95">
        <v>4</v>
      </c>
      <c r="AJ95">
        <v>1</v>
      </c>
      <c r="AK95">
        <v>21</v>
      </c>
      <c r="AL95">
        <v>2</v>
      </c>
      <c r="AM95">
        <v>0</v>
      </c>
      <c r="AN95">
        <v>4</v>
      </c>
      <c r="AO95">
        <v>0</v>
      </c>
      <c r="AP95">
        <v>2</v>
      </c>
      <c r="AQ95">
        <v>1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6</v>
      </c>
      <c r="AZ95">
        <v>5</v>
      </c>
      <c r="BA95">
        <v>156</v>
      </c>
      <c r="BB95">
        <v>163</v>
      </c>
      <c r="BC95">
        <v>15</v>
      </c>
      <c r="BD95">
        <v>21</v>
      </c>
      <c r="BE95">
        <v>12</v>
      </c>
      <c r="BF95">
        <v>6</v>
      </c>
      <c r="BG95">
        <v>2</v>
      </c>
      <c r="BH95">
        <v>2</v>
      </c>
      <c r="BI95">
        <v>84</v>
      </c>
      <c r="BJ95">
        <v>0</v>
      </c>
      <c r="BK95">
        <v>1</v>
      </c>
      <c r="BL95">
        <v>3</v>
      </c>
      <c r="BM95">
        <v>1</v>
      </c>
      <c r="BN95">
        <v>0</v>
      </c>
      <c r="BO95">
        <v>2</v>
      </c>
      <c r="BP95">
        <v>0</v>
      </c>
      <c r="BQ95">
        <v>2</v>
      </c>
      <c r="BR95">
        <v>0</v>
      </c>
      <c r="BS95">
        <v>4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6</v>
      </c>
      <c r="CA95">
        <v>163</v>
      </c>
      <c r="CB95">
        <v>18</v>
      </c>
      <c r="CC95">
        <v>11</v>
      </c>
      <c r="CD95">
        <v>2</v>
      </c>
      <c r="CE95">
        <v>3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0</v>
      </c>
      <c r="CR95">
        <v>18</v>
      </c>
      <c r="CS95">
        <v>26</v>
      </c>
      <c r="CT95">
        <v>8</v>
      </c>
      <c r="CU95">
        <v>2</v>
      </c>
      <c r="CV95">
        <v>2</v>
      </c>
      <c r="CW95">
        <v>1</v>
      </c>
      <c r="CX95">
        <v>0</v>
      </c>
      <c r="CY95">
        <v>1</v>
      </c>
      <c r="CZ95">
        <v>0</v>
      </c>
      <c r="DA95">
        <v>0</v>
      </c>
      <c r="DB95">
        <v>0</v>
      </c>
      <c r="DC95">
        <v>0</v>
      </c>
      <c r="DD95">
        <v>4</v>
      </c>
      <c r="DE95">
        <v>0</v>
      </c>
      <c r="DF95">
        <v>0</v>
      </c>
      <c r="DG95">
        <v>0</v>
      </c>
      <c r="DH95">
        <v>5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2</v>
      </c>
      <c r="DO95">
        <v>0</v>
      </c>
      <c r="DP95">
        <v>0</v>
      </c>
      <c r="DQ95">
        <v>1</v>
      </c>
      <c r="DR95">
        <v>26</v>
      </c>
      <c r="DS95">
        <v>26</v>
      </c>
      <c r="DT95">
        <v>8</v>
      </c>
      <c r="DU95">
        <v>3</v>
      </c>
      <c r="DV95">
        <v>3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1</v>
      </c>
      <c r="ED95">
        <v>1</v>
      </c>
      <c r="EE95">
        <v>0</v>
      </c>
      <c r="EF95">
        <v>4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2</v>
      </c>
      <c r="EN95">
        <v>1</v>
      </c>
      <c r="EO95">
        <v>0</v>
      </c>
      <c r="EP95">
        <v>1</v>
      </c>
      <c r="EQ95">
        <v>2</v>
      </c>
      <c r="ER95">
        <v>26</v>
      </c>
      <c r="ES95">
        <v>48</v>
      </c>
      <c r="ET95">
        <v>5</v>
      </c>
      <c r="EU95">
        <v>0</v>
      </c>
      <c r="EV95">
        <v>8</v>
      </c>
      <c r="EW95">
        <v>0</v>
      </c>
      <c r="EX95">
        <v>3</v>
      </c>
      <c r="EY95">
        <v>21</v>
      </c>
      <c r="EZ95">
        <v>0</v>
      </c>
      <c r="FA95">
        <v>0</v>
      </c>
      <c r="FB95">
        <v>0</v>
      </c>
      <c r="FC95">
        <v>10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48</v>
      </c>
      <c r="FR95">
        <v>48</v>
      </c>
      <c r="FS95">
        <v>15</v>
      </c>
      <c r="FT95">
        <v>2</v>
      </c>
      <c r="FU95">
        <v>5</v>
      </c>
      <c r="FV95">
        <v>0</v>
      </c>
      <c r="FW95">
        <v>5</v>
      </c>
      <c r="FX95">
        <v>1</v>
      </c>
      <c r="FY95">
        <v>2</v>
      </c>
      <c r="FZ95">
        <v>0</v>
      </c>
      <c r="GA95">
        <v>1</v>
      </c>
      <c r="GB95">
        <v>1</v>
      </c>
      <c r="GC95">
        <v>1</v>
      </c>
      <c r="GD95">
        <v>3</v>
      </c>
      <c r="GE95">
        <v>2</v>
      </c>
      <c r="GF95">
        <v>0</v>
      </c>
      <c r="GG95">
        <v>0</v>
      </c>
      <c r="GH95">
        <v>4</v>
      </c>
      <c r="GI95">
        <v>1</v>
      </c>
      <c r="GJ95">
        <v>0</v>
      </c>
      <c r="GK95">
        <v>1</v>
      </c>
      <c r="GL95">
        <v>1</v>
      </c>
      <c r="GM95">
        <v>3</v>
      </c>
      <c r="GN95">
        <v>48</v>
      </c>
      <c r="GO95">
        <v>21</v>
      </c>
      <c r="GP95">
        <v>10</v>
      </c>
      <c r="GQ95">
        <v>2</v>
      </c>
      <c r="GR95">
        <v>1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5</v>
      </c>
      <c r="GY95">
        <v>1</v>
      </c>
      <c r="GZ95">
        <v>0</v>
      </c>
      <c r="HA95">
        <v>0</v>
      </c>
      <c r="HB95">
        <v>0</v>
      </c>
      <c r="HC95">
        <v>0</v>
      </c>
      <c r="HD95">
        <v>2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21</v>
      </c>
      <c r="HK95">
        <v>8</v>
      </c>
      <c r="HL95">
        <v>4</v>
      </c>
      <c r="HM95">
        <v>1</v>
      </c>
      <c r="HN95">
        <v>1</v>
      </c>
      <c r="HO95">
        <v>0</v>
      </c>
      <c r="HP95">
        <v>1</v>
      </c>
      <c r="HQ95">
        <v>0</v>
      </c>
      <c r="HR95">
        <v>0</v>
      </c>
      <c r="HS95">
        <v>0</v>
      </c>
      <c r="HT95">
        <v>1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8</v>
      </c>
    </row>
    <row r="96" spans="1:237">
      <c r="A96" t="s">
        <v>999</v>
      </c>
      <c r="B96" t="s">
        <v>992</v>
      </c>
      <c r="C96" t="str">
        <f>"220703"</f>
        <v>220703</v>
      </c>
      <c r="D96" t="s">
        <v>998</v>
      </c>
      <c r="E96">
        <v>6</v>
      </c>
      <c r="F96">
        <v>484</v>
      </c>
      <c r="G96">
        <v>360</v>
      </c>
      <c r="H96">
        <v>137</v>
      </c>
      <c r="I96">
        <v>223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223</v>
      </c>
      <c r="T96">
        <v>0</v>
      </c>
      <c r="U96">
        <v>0</v>
      </c>
      <c r="V96">
        <v>223</v>
      </c>
      <c r="W96">
        <v>10</v>
      </c>
      <c r="X96">
        <v>9</v>
      </c>
      <c r="Y96">
        <v>0</v>
      </c>
      <c r="Z96">
        <v>0</v>
      </c>
      <c r="AA96">
        <v>213</v>
      </c>
      <c r="AB96">
        <v>80</v>
      </c>
      <c r="AC96">
        <v>33</v>
      </c>
      <c r="AD96">
        <v>17</v>
      </c>
      <c r="AE96">
        <v>6</v>
      </c>
      <c r="AF96">
        <v>9</v>
      </c>
      <c r="AG96">
        <v>1</v>
      </c>
      <c r="AH96">
        <v>0</v>
      </c>
      <c r="AI96">
        <v>1</v>
      </c>
      <c r="AJ96">
        <v>0</v>
      </c>
      <c r="AK96">
        <v>4</v>
      </c>
      <c r="AL96">
        <v>0</v>
      </c>
      <c r="AM96">
        <v>0</v>
      </c>
      <c r="AN96">
        <v>1</v>
      </c>
      <c r="AO96">
        <v>0</v>
      </c>
      <c r="AP96">
        <v>1</v>
      </c>
      <c r="AQ96">
        <v>1</v>
      </c>
      <c r="AR96">
        <v>1</v>
      </c>
      <c r="AS96">
        <v>0</v>
      </c>
      <c r="AT96">
        <v>0</v>
      </c>
      <c r="AU96">
        <v>3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80</v>
      </c>
      <c r="BB96">
        <v>49</v>
      </c>
      <c r="BC96">
        <v>4</v>
      </c>
      <c r="BD96">
        <v>5</v>
      </c>
      <c r="BE96">
        <v>3</v>
      </c>
      <c r="BF96">
        <v>1</v>
      </c>
      <c r="BG96">
        <v>1</v>
      </c>
      <c r="BH96">
        <v>4</v>
      </c>
      <c r="BI96">
        <v>29</v>
      </c>
      <c r="BJ96">
        <v>1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49</v>
      </c>
      <c r="CB96">
        <v>13</v>
      </c>
      <c r="CC96">
        <v>4</v>
      </c>
      <c r="CD96">
        <v>3</v>
      </c>
      <c r="CE96">
        <v>1</v>
      </c>
      <c r="CF96">
        <v>2</v>
      </c>
      <c r="CG96">
        <v>1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13</v>
      </c>
      <c r="CS96">
        <v>16</v>
      </c>
      <c r="CT96">
        <v>2</v>
      </c>
      <c r="CU96">
        <v>1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10</v>
      </c>
      <c r="DE96">
        <v>0</v>
      </c>
      <c r="DF96">
        <v>1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16</v>
      </c>
      <c r="DS96">
        <v>6</v>
      </c>
      <c r="DT96">
        <v>1</v>
      </c>
      <c r="DU96">
        <v>2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2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6</v>
      </c>
      <c r="ES96">
        <v>18</v>
      </c>
      <c r="ET96">
        <v>2</v>
      </c>
      <c r="EU96">
        <v>0</v>
      </c>
      <c r="EV96">
        <v>3</v>
      </c>
      <c r="EW96">
        <v>0</v>
      </c>
      <c r="EX96">
        <v>0</v>
      </c>
      <c r="EY96">
        <v>5</v>
      </c>
      <c r="EZ96">
        <v>0</v>
      </c>
      <c r="FA96">
        <v>0</v>
      </c>
      <c r="FB96">
        <v>0</v>
      </c>
      <c r="FC96">
        <v>7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1</v>
      </c>
      <c r="FQ96">
        <v>18</v>
      </c>
      <c r="FR96">
        <v>12</v>
      </c>
      <c r="FS96">
        <v>2</v>
      </c>
      <c r="FT96">
        <v>0</v>
      </c>
      <c r="FU96">
        <v>2</v>
      </c>
      <c r="FV96">
        <v>0</v>
      </c>
      <c r="FW96">
        <v>2</v>
      </c>
      <c r="FX96">
        <v>2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1</v>
      </c>
      <c r="GF96">
        <v>1</v>
      </c>
      <c r="GG96">
        <v>1</v>
      </c>
      <c r="GH96">
        <v>1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12</v>
      </c>
      <c r="GO96">
        <v>19</v>
      </c>
      <c r="GP96">
        <v>8</v>
      </c>
      <c r="GQ96">
        <v>5</v>
      </c>
      <c r="GR96">
        <v>2</v>
      </c>
      <c r="GS96">
        <v>1</v>
      </c>
      <c r="GT96">
        <v>1</v>
      </c>
      <c r="GU96">
        <v>0</v>
      </c>
      <c r="GV96">
        <v>0</v>
      </c>
      <c r="GW96">
        <v>0</v>
      </c>
      <c r="GX96">
        <v>2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19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</row>
    <row r="97" spans="1:237">
      <c r="A97" t="s">
        <v>997</v>
      </c>
      <c r="B97" t="s">
        <v>992</v>
      </c>
      <c r="C97" t="str">
        <f>"220703"</f>
        <v>220703</v>
      </c>
      <c r="D97" t="s">
        <v>471</v>
      </c>
      <c r="E97">
        <v>7</v>
      </c>
      <c r="F97">
        <v>1550</v>
      </c>
      <c r="G97">
        <v>1182</v>
      </c>
      <c r="H97">
        <v>543</v>
      </c>
      <c r="I97">
        <v>639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639</v>
      </c>
      <c r="T97">
        <v>0</v>
      </c>
      <c r="U97">
        <v>0</v>
      </c>
      <c r="V97">
        <v>639</v>
      </c>
      <c r="W97">
        <v>41</v>
      </c>
      <c r="X97">
        <v>30</v>
      </c>
      <c r="Y97">
        <v>11</v>
      </c>
      <c r="Z97">
        <v>0</v>
      </c>
      <c r="AA97">
        <v>598</v>
      </c>
      <c r="AB97">
        <v>166</v>
      </c>
      <c r="AC97">
        <v>46</v>
      </c>
      <c r="AD97">
        <v>19</v>
      </c>
      <c r="AE97">
        <v>25</v>
      </c>
      <c r="AF97">
        <v>7</v>
      </c>
      <c r="AG97">
        <v>8</v>
      </c>
      <c r="AH97">
        <v>1</v>
      </c>
      <c r="AI97">
        <v>2</v>
      </c>
      <c r="AJ97">
        <v>6</v>
      </c>
      <c r="AK97">
        <v>19</v>
      </c>
      <c r="AL97">
        <v>0</v>
      </c>
      <c r="AM97">
        <v>1</v>
      </c>
      <c r="AN97">
        <v>3</v>
      </c>
      <c r="AO97">
        <v>0</v>
      </c>
      <c r="AP97">
        <v>9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1</v>
      </c>
      <c r="AW97">
        <v>2</v>
      </c>
      <c r="AX97">
        <v>2</v>
      </c>
      <c r="AY97">
        <v>5</v>
      </c>
      <c r="AZ97">
        <v>6</v>
      </c>
      <c r="BA97">
        <v>166</v>
      </c>
      <c r="BB97">
        <v>168</v>
      </c>
      <c r="BC97">
        <v>20</v>
      </c>
      <c r="BD97">
        <v>18</v>
      </c>
      <c r="BE97">
        <v>5</v>
      </c>
      <c r="BF97">
        <v>1</v>
      </c>
      <c r="BG97">
        <v>2</v>
      </c>
      <c r="BH97">
        <v>3</v>
      </c>
      <c r="BI97">
        <v>105</v>
      </c>
      <c r="BJ97">
        <v>0</v>
      </c>
      <c r="BK97">
        <v>1</v>
      </c>
      <c r="BL97">
        <v>2</v>
      </c>
      <c r="BM97">
        <v>0</v>
      </c>
      <c r="BN97">
        <v>0</v>
      </c>
      <c r="BO97">
        <v>0</v>
      </c>
      <c r="BP97">
        <v>2</v>
      </c>
      <c r="BQ97">
        <v>0</v>
      </c>
      <c r="BR97">
        <v>0</v>
      </c>
      <c r="BS97">
        <v>1</v>
      </c>
      <c r="BT97">
        <v>5</v>
      </c>
      <c r="BU97">
        <v>0</v>
      </c>
      <c r="BV97">
        <v>0</v>
      </c>
      <c r="BW97">
        <v>2</v>
      </c>
      <c r="BX97">
        <v>0</v>
      </c>
      <c r="BY97">
        <v>0</v>
      </c>
      <c r="BZ97">
        <v>1</v>
      </c>
      <c r="CA97">
        <v>168</v>
      </c>
      <c r="CB97">
        <v>16</v>
      </c>
      <c r="CC97">
        <v>5</v>
      </c>
      <c r="CD97">
        <v>1</v>
      </c>
      <c r="CE97">
        <v>1</v>
      </c>
      <c r="CF97">
        <v>0</v>
      </c>
      <c r="CG97">
        <v>3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2</v>
      </c>
      <c r="CO97">
        <v>0</v>
      </c>
      <c r="CP97">
        <v>0</v>
      </c>
      <c r="CQ97">
        <v>3</v>
      </c>
      <c r="CR97">
        <v>16</v>
      </c>
      <c r="CS97">
        <v>48</v>
      </c>
      <c r="CT97">
        <v>22</v>
      </c>
      <c r="CU97">
        <v>5</v>
      </c>
      <c r="CV97">
        <v>2</v>
      </c>
      <c r="CW97">
        <v>0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0</v>
      </c>
      <c r="DD97">
        <v>11</v>
      </c>
      <c r="DE97">
        <v>1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0</v>
      </c>
      <c r="DR97">
        <v>48</v>
      </c>
      <c r="DS97">
        <v>21</v>
      </c>
      <c r="DT97">
        <v>6</v>
      </c>
      <c r="DU97">
        <v>1</v>
      </c>
      <c r="DV97">
        <v>0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3</v>
      </c>
      <c r="EG97">
        <v>0</v>
      </c>
      <c r="EH97">
        <v>2</v>
      </c>
      <c r="EI97">
        <v>0</v>
      </c>
      <c r="EJ97">
        <v>0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5</v>
      </c>
      <c r="ER97">
        <v>21</v>
      </c>
      <c r="ES97">
        <v>68</v>
      </c>
      <c r="ET97">
        <v>19</v>
      </c>
      <c r="EU97">
        <v>0</v>
      </c>
      <c r="EV97">
        <v>5</v>
      </c>
      <c r="EW97">
        <v>3</v>
      </c>
      <c r="EX97">
        <v>0</v>
      </c>
      <c r="EY97">
        <v>26</v>
      </c>
      <c r="EZ97">
        <v>1</v>
      </c>
      <c r="FA97">
        <v>0</v>
      </c>
      <c r="FB97">
        <v>1</v>
      </c>
      <c r="FC97">
        <v>3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5</v>
      </c>
      <c r="FJ97">
        <v>0</v>
      </c>
      <c r="FK97">
        <v>0</v>
      </c>
      <c r="FL97">
        <v>0</v>
      </c>
      <c r="FM97">
        <v>2</v>
      </c>
      <c r="FN97">
        <v>0</v>
      </c>
      <c r="FO97">
        <v>2</v>
      </c>
      <c r="FP97">
        <v>0</v>
      </c>
      <c r="FQ97">
        <v>68</v>
      </c>
      <c r="FR97">
        <v>65</v>
      </c>
      <c r="FS97">
        <v>17</v>
      </c>
      <c r="FT97">
        <v>8</v>
      </c>
      <c r="FU97">
        <v>4</v>
      </c>
      <c r="FV97">
        <v>0</v>
      </c>
      <c r="FW97">
        <v>6</v>
      </c>
      <c r="FX97">
        <v>1</v>
      </c>
      <c r="FY97">
        <v>0</v>
      </c>
      <c r="FZ97">
        <v>2</v>
      </c>
      <c r="GA97">
        <v>2</v>
      </c>
      <c r="GB97">
        <v>6</v>
      </c>
      <c r="GC97">
        <v>1</v>
      </c>
      <c r="GD97">
        <v>3</v>
      </c>
      <c r="GE97">
        <v>2</v>
      </c>
      <c r="GF97">
        <v>1</v>
      </c>
      <c r="GG97">
        <v>0</v>
      </c>
      <c r="GH97">
        <v>3</v>
      </c>
      <c r="GI97">
        <v>0</v>
      </c>
      <c r="GJ97">
        <v>0</v>
      </c>
      <c r="GK97">
        <v>2</v>
      </c>
      <c r="GL97">
        <v>2</v>
      </c>
      <c r="GM97">
        <v>5</v>
      </c>
      <c r="GN97">
        <v>65</v>
      </c>
      <c r="GO97">
        <v>38</v>
      </c>
      <c r="GP97">
        <v>20</v>
      </c>
      <c r="GQ97">
        <v>3</v>
      </c>
      <c r="GR97">
        <v>2</v>
      </c>
      <c r="GS97">
        <v>0</v>
      </c>
      <c r="GT97">
        <v>1</v>
      </c>
      <c r="GU97">
        <v>0</v>
      </c>
      <c r="GV97">
        <v>0</v>
      </c>
      <c r="GW97">
        <v>0</v>
      </c>
      <c r="GX97">
        <v>5</v>
      </c>
      <c r="GY97">
        <v>1</v>
      </c>
      <c r="GZ97">
        <v>1</v>
      </c>
      <c r="HA97">
        <v>0</v>
      </c>
      <c r="HB97">
        <v>0</v>
      </c>
      <c r="HC97">
        <v>0</v>
      </c>
      <c r="HD97">
        <v>1</v>
      </c>
      <c r="HE97">
        <v>1</v>
      </c>
      <c r="HF97">
        <v>1</v>
      </c>
      <c r="HG97">
        <v>2</v>
      </c>
      <c r="HH97">
        <v>0</v>
      </c>
      <c r="HI97">
        <v>0</v>
      </c>
      <c r="HJ97">
        <v>38</v>
      </c>
      <c r="HK97">
        <v>8</v>
      </c>
      <c r="HL97">
        <v>1</v>
      </c>
      <c r="HM97">
        <v>2</v>
      </c>
      <c r="HN97">
        <v>0</v>
      </c>
      <c r="HO97">
        <v>0</v>
      </c>
      <c r="HP97">
        <v>2</v>
      </c>
      <c r="HQ97">
        <v>0</v>
      </c>
      <c r="HR97">
        <v>1</v>
      </c>
      <c r="HS97">
        <v>0</v>
      </c>
      <c r="HT97">
        <v>1</v>
      </c>
      <c r="HU97">
        <v>0</v>
      </c>
      <c r="HV97">
        <v>0</v>
      </c>
      <c r="HW97">
        <v>1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8</v>
      </c>
    </row>
    <row r="98" spans="1:237">
      <c r="A98" t="s">
        <v>996</v>
      </c>
      <c r="B98" t="s">
        <v>992</v>
      </c>
      <c r="C98" t="str">
        <f>"220703"</f>
        <v>220703</v>
      </c>
      <c r="D98" t="s">
        <v>517</v>
      </c>
      <c r="E98">
        <v>8</v>
      </c>
      <c r="F98">
        <v>619</v>
      </c>
      <c r="G98">
        <v>471</v>
      </c>
      <c r="H98">
        <v>297</v>
      </c>
      <c r="I98">
        <v>174</v>
      </c>
      <c r="J98">
        <v>0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174</v>
      </c>
      <c r="T98">
        <v>0</v>
      </c>
      <c r="U98">
        <v>0</v>
      </c>
      <c r="V98">
        <v>174</v>
      </c>
      <c r="W98">
        <v>13</v>
      </c>
      <c r="X98">
        <v>7</v>
      </c>
      <c r="Y98">
        <v>6</v>
      </c>
      <c r="Z98">
        <v>0</v>
      </c>
      <c r="AA98">
        <v>161</v>
      </c>
      <c r="AB98">
        <v>52</v>
      </c>
      <c r="AC98">
        <v>14</v>
      </c>
      <c r="AD98">
        <v>6</v>
      </c>
      <c r="AE98">
        <v>5</v>
      </c>
      <c r="AF98">
        <v>4</v>
      </c>
      <c r="AG98">
        <v>3</v>
      </c>
      <c r="AH98">
        <v>0</v>
      </c>
      <c r="AI98">
        <v>2</v>
      </c>
      <c r="AJ98">
        <v>3</v>
      </c>
      <c r="AK98">
        <v>7</v>
      </c>
      <c r="AL98">
        <v>1</v>
      </c>
      <c r="AM98">
        <v>1</v>
      </c>
      <c r="AN98">
        <v>0</v>
      </c>
      <c r="AO98">
        <v>0</v>
      </c>
      <c r="AP98">
        <v>2</v>
      </c>
      <c r="AQ98">
        <v>0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52</v>
      </c>
      <c r="BB98">
        <v>52</v>
      </c>
      <c r="BC98">
        <v>3</v>
      </c>
      <c r="BD98">
        <v>7</v>
      </c>
      <c r="BE98">
        <v>5</v>
      </c>
      <c r="BF98">
        <v>3</v>
      </c>
      <c r="BG98">
        <v>1</v>
      </c>
      <c r="BH98">
        <v>2</v>
      </c>
      <c r="BI98">
        <v>25</v>
      </c>
      <c r="BJ98">
        <v>0</v>
      </c>
      <c r="BK98">
        <v>1</v>
      </c>
      <c r="BL98">
        <v>2</v>
      </c>
      <c r="BM98">
        <v>0</v>
      </c>
      <c r="BN98">
        <v>1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52</v>
      </c>
      <c r="CB98">
        <v>7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2</v>
      </c>
      <c r="CJ98">
        <v>0</v>
      </c>
      <c r="CK98">
        <v>0</v>
      </c>
      <c r="CL98">
        <v>3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7</v>
      </c>
      <c r="CS98">
        <v>6</v>
      </c>
      <c r="CT98">
        <v>2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1</v>
      </c>
      <c r="DQ98">
        <v>1</v>
      </c>
      <c r="DR98">
        <v>6</v>
      </c>
      <c r="DS98">
        <v>6</v>
      </c>
      <c r="DT98">
        <v>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1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6</v>
      </c>
      <c r="ES98">
        <v>15</v>
      </c>
      <c r="ET98">
        <v>4</v>
      </c>
      <c r="EU98">
        <v>0</v>
      </c>
      <c r="EV98">
        <v>3</v>
      </c>
      <c r="EW98">
        <v>1</v>
      </c>
      <c r="EX98">
        <v>0</v>
      </c>
      <c r="EY98">
        <v>2</v>
      </c>
      <c r="EZ98">
        <v>0</v>
      </c>
      <c r="FA98">
        <v>0</v>
      </c>
      <c r="FB98">
        <v>0</v>
      </c>
      <c r="FC98">
        <v>1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15</v>
      </c>
      <c r="FR98">
        <v>14</v>
      </c>
      <c r="FS98">
        <v>4</v>
      </c>
      <c r="FT98">
        <v>1</v>
      </c>
      <c r="FU98">
        <v>3</v>
      </c>
      <c r="FV98">
        <v>0</v>
      </c>
      <c r="FW98">
        <v>1</v>
      </c>
      <c r="FX98">
        <v>0</v>
      </c>
      <c r="FY98">
        <v>1</v>
      </c>
      <c r="FZ98">
        <v>0</v>
      </c>
      <c r="GA98">
        <v>0</v>
      </c>
      <c r="GB98">
        <v>1</v>
      </c>
      <c r="GC98">
        <v>0</v>
      </c>
      <c r="GD98">
        <v>1</v>
      </c>
      <c r="GE98">
        <v>0</v>
      </c>
      <c r="GF98">
        <v>2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14</v>
      </c>
      <c r="GO98">
        <v>7</v>
      </c>
      <c r="GP98">
        <v>2</v>
      </c>
      <c r="GQ98">
        <v>1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3</v>
      </c>
      <c r="GY98">
        <v>0</v>
      </c>
      <c r="GZ98">
        <v>0</v>
      </c>
      <c r="HA98">
        <v>0</v>
      </c>
      <c r="HB98">
        <v>1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7</v>
      </c>
      <c r="HK98">
        <v>2</v>
      </c>
      <c r="HL98">
        <v>0</v>
      </c>
      <c r="HM98">
        <v>1</v>
      </c>
      <c r="HN98">
        <v>0</v>
      </c>
      <c r="HO98">
        <v>0</v>
      </c>
      <c r="HP98">
        <v>1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2</v>
      </c>
    </row>
    <row r="99" spans="1:237">
      <c r="A99" t="s">
        <v>995</v>
      </c>
      <c r="B99" t="s">
        <v>992</v>
      </c>
      <c r="C99" t="str">
        <f>"220703"</f>
        <v>220703</v>
      </c>
      <c r="D99" t="s">
        <v>994</v>
      </c>
      <c r="E99">
        <v>9</v>
      </c>
      <c r="F99">
        <v>654</v>
      </c>
      <c r="G99">
        <v>513</v>
      </c>
      <c r="H99">
        <v>274</v>
      </c>
      <c r="I99">
        <v>239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239</v>
      </c>
      <c r="T99">
        <v>0</v>
      </c>
      <c r="U99">
        <v>0</v>
      </c>
      <c r="V99">
        <v>239</v>
      </c>
      <c r="W99">
        <v>11</v>
      </c>
      <c r="X99">
        <v>9</v>
      </c>
      <c r="Y99">
        <v>2</v>
      </c>
      <c r="Z99">
        <v>0</v>
      </c>
      <c r="AA99">
        <v>228</v>
      </c>
      <c r="AB99">
        <v>56</v>
      </c>
      <c r="AC99">
        <v>9</v>
      </c>
      <c r="AD99">
        <v>11</v>
      </c>
      <c r="AE99">
        <v>4</v>
      </c>
      <c r="AF99">
        <v>2</v>
      </c>
      <c r="AG99">
        <v>0</v>
      </c>
      <c r="AH99">
        <v>0</v>
      </c>
      <c r="AI99">
        <v>0</v>
      </c>
      <c r="AJ99">
        <v>2</v>
      </c>
      <c r="AK99">
        <v>15</v>
      </c>
      <c r="AL99">
        <v>1</v>
      </c>
      <c r="AM99">
        <v>1</v>
      </c>
      <c r="AN99">
        <v>0</v>
      </c>
      <c r="AO99">
        <v>0</v>
      </c>
      <c r="AP99">
        <v>3</v>
      </c>
      <c r="AQ99">
        <v>1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1</v>
      </c>
      <c r="AZ99">
        <v>3</v>
      </c>
      <c r="BA99">
        <v>56</v>
      </c>
      <c r="BB99">
        <v>81</v>
      </c>
      <c r="BC99">
        <v>7</v>
      </c>
      <c r="BD99">
        <v>8</v>
      </c>
      <c r="BE99">
        <v>5</v>
      </c>
      <c r="BF99">
        <v>1</v>
      </c>
      <c r="BG99">
        <v>0</v>
      </c>
      <c r="BH99">
        <v>0</v>
      </c>
      <c r="BI99">
        <v>41</v>
      </c>
      <c r="BJ99">
        <v>1</v>
      </c>
      <c r="BK99">
        <v>0</v>
      </c>
      <c r="BL99">
        <v>2</v>
      </c>
      <c r="BM99">
        <v>0</v>
      </c>
      <c r="BN99">
        <v>1</v>
      </c>
      <c r="BO99">
        <v>1</v>
      </c>
      <c r="BP99">
        <v>2</v>
      </c>
      <c r="BQ99">
        <v>3</v>
      </c>
      <c r="BR99">
        <v>0</v>
      </c>
      <c r="BS99">
        <v>1</v>
      </c>
      <c r="BT99">
        <v>1</v>
      </c>
      <c r="BU99">
        <v>1</v>
      </c>
      <c r="BV99">
        <v>2</v>
      </c>
      <c r="BW99">
        <v>0</v>
      </c>
      <c r="BX99">
        <v>0</v>
      </c>
      <c r="BY99">
        <v>0</v>
      </c>
      <c r="BZ99">
        <v>4</v>
      </c>
      <c r="CA99">
        <v>81</v>
      </c>
      <c r="CB99">
        <v>4</v>
      </c>
      <c r="CC99">
        <v>1</v>
      </c>
      <c r="CD99">
        <v>0</v>
      </c>
      <c r="CE99">
        <v>0</v>
      </c>
      <c r="CF99">
        <v>1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4</v>
      </c>
      <c r="CS99">
        <v>10</v>
      </c>
      <c r="CT99">
        <v>1</v>
      </c>
      <c r="CU99">
        <v>1</v>
      </c>
      <c r="CV99">
        <v>2</v>
      </c>
      <c r="CW99">
        <v>0</v>
      </c>
      <c r="CX99">
        <v>0</v>
      </c>
      <c r="CY99">
        <v>0</v>
      </c>
      <c r="CZ99">
        <v>0</v>
      </c>
      <c r="DA99">
        <v>2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2</v>
      </c>
      <c r="DR99">
        <v>10</v>
      </c>
      <c r="DS99">
        <v>25</v>
      </c>
      <c r="DT99">
        <v>6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0</v>
      </c>
      <c r="EF99">
        <v>8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1</v>
      </c>
      <c r="EN99">
        <v>0</v>
      </c>
      <c r="EO99">
        <v>0</v>
      </c>
      <c r="EP99">
        <v>3</v>
      </c>
      <c r="EQ99">
        <v>4</v>
      </c>
      <c r="ER99">
        <v>25</v>
      </c>
      <c r="ES99">
        <v>14</v>
      </c>
      <c r="ET99">
        <v>1</v>
      </c>
      <c r="EU99">
        <v>3</v>
      </c>
      <c r="EV99">
        <v>1</v>
      </c>
      <c r="EW99">
        <v>0</v>
      </c>
      <c r="EX99">
        <v>0</v>
      </c>
      <c r="EY99">
        <v>6</v>
      </c>
      <c r="EZ99">
        <v>0</v>
      </c>
      <c r="FA99">
        <v>0</v>
      </c>
      <c r="FB99">
        <v>0</v>
      </c>
      <c r="FC99">
        <v>2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0</v>
      </c>
      <c r="FQ99">
        <v>14</v>
      </c>
      <c r="FR99">
        <v>24</v>
      </c>
      <c r="FS99">
        <v>9</v>
      </c>
      <c r="FT99">
        <v>1</v>
      </c>
      <c r="FU99">
        <v>0</v>
      </c>
      <c r="FV99">
        <v>0</v>
      </c>
      <c r="FW99">
        <v>4</v>
      </c>
      <c r="FX99">
        <v>0</v>
      </c>
      <c r="FY99">
        <v>0</v>
      </c>
      <c r="FZ99">
        <v>0</v>
      </c>
      <c r="GA99">
        <v>1</v>
      </c>
      <c r="GB99">
        <v>0</v>
      </c>
      <c r="GC99">
        <v>5</v>
      </c>
      <c r="GD99">
        <v>0</v>
      </c>
      <c r="GE99">
        <v>1</v>
      </c>
      <c r="GF99">
        <v>0</v>
      </c>
      <c r="GG99">
        <v>0</v>
      </c>
      <c r="GH99">
        <v>1</v>
      </c>
      <c r="GI99">
        <v>0</v>
      </c>
      <c r="GJ99">
        <v>0</v>
      </c>
      <c r="GK99">
        <v>1</v>
      </c>
      <c r="GL99">
        <v>1</v>
      </c>
      <c r="GM99">
        <v>0</v>
      </c>
      <c r="GN99">
        <v>24</v>
      </c>
      <c r="GO99">
        <v>12</v>
      </c>
      <c r="GP99">
        <v>0</v>
      </c>
      <c r="GQ99">
        <v>2</v>
      </c>
      <c r="GR99">
        <v>3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6</v>
      </c>
      <c r="GY99">
        <v>0</v>
      </c>
      <c r="GZ99">
        <v>0</v>
      </c>
      <c r="HA99">
        <v>0</v>
      </c>
      <c r="HB99">
        <v>0</v>
      </c>
      <c r="HC99">
        <v>1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12</v>
      </c>
      <c r="HK99">
        <v>2</v>
      </c>
      <c r="HL99">
        <v>1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1</v>
      </c>
      <c r="IA99">
        <v>0</v>
      </c>
      <c r="IB99">
        <v>0</v>
      </c>
      <c r="IC99">
        <v>2</v>
      </c>
    </row>
    <row r="100" spans="1:237">
      <c r="A100" t="s">
        <v>993</v>
      </c>
      <c r="B100" t="s">
        <v>992</v>
      </c>
      <c r="C100" t="str">
        <f>"220703"</f>
        <v>220703</v>
      </c>
      <c r="D100" t="s">
        <v>471</v>
      </c>
      <c r="E100">
        <v>10</v>
      </c>
      <c r="F100">
        <v>1221</v>
      </c>
      <c r="G100">
        <v>932</v>
      </c>
      <c r="H100">
        <v>425</v>
      </c>
      <c r="I100">
        <v>506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505</v>
      </c>
      <c r="T100">
        <v>0</v>
      </c>
      <c r="U100">
        <v>0</v>
      </c>
      <c r="V100">
        <v>505</v>
      </c>
      <c r="W100">
        <v>16</v>
      </c>
      <c r="X100">
        <v>14</v>
      </c>
      <c r="Y100">
        <v>2</v>
      </c>
      <c r="Z100">
        <v>0</v>
      </c>
      <c r="AA100">
        <v>489</v>
      </c>
      <c r="AB100">
        <v>195</v>
      </c>
      <c r="AC100">
        <v>40</v>
      </c>
      <c r="AD100">
        <v>37</v>
      </c>
      <c r="AE100">
        <v>40</v>
      </c>
      <c r="AF100">
        <v>14</v>
      </c>
      <c r="AG100">
        <v>2</v>
      </c>
      <c r="AH100">
        <v>1</v>
      </c>
      <c r="AI100">
        <v>3</v>
      </c>
      <c r="AJ100">
        <v>1</v>
      </c>
      <c r="AK100">
        <v>26</v>
      </c>
      <c r="AL100">
        <v>1</v>
      </c>
      <c r="AM100">
        <v>0</v>
      </c>
      <c r="AN100">
        <v>1</v>
      </c>
      <c r="AO100">
        <v>0</v>
      </c>
      <c r="AP100">
        <v>6</v>
      </c>
      <c r="AQ100">
        <v>1</v>
      </c>
      <c r="AR100">
        <v>3</v>
      </c>
      <c r="AS100">
        <v>1</v>
      </c>
      <c r="AT100">
        <v>0</v>
      </c>
      <c r="AU100">
        <v>3</v>
      </c>
      <c r="AV100">
        <v>2</v>
      </c>
      <c r="AW100">
        <v>1</v>
      </c>
      <c r="AX100">
        <v>1</v>
      </c>
      <c r="AY100">
        <v>7</v>
      </c>
      <c r="AZ100">
        <v>4</v>
      </c>
      <c r="BA100">
        <v>195</v>
      </c>
      <c r="BB100">
        <v>122</v>
      </c>
      <c r="BC100">
        <v>16</v>
      </c>
      <c r="BD100">
        <v>10</v>
      </c>
      <c r="BE100">
        <v>4</v>
      </c>
      <c r="BF100">
        <v>3</v>
      </c>
      <c r="BG100">
        <v>0</v>
      </c>
      <c r="BH100">
        <v>1</v>
      </c>
      <c r="BI100">
        <v>68</v>
      </c>
      <c r="BJ100">
        <v>0</v>
      </c>
      <c r="BK100">
        <v>0</v>
      </c>
      <c r="BL100">
        <v>7</v>
      </c>
      <c r="BM100">
        <v>0</v>
      </c>
      <c r="BN100">
        <v>0</v>
      </c>
      <c r="BO100">
        <v>1</v>
      </c>
      <c r="BP100">
        <v>1</v>
      </c>
      <c r="BQ100">
        <v>5</v>
      </c>
      <c r="BR100">
        <v>0</v>
      </c>
      <c r="BS100">
        <v>2</v>
      </c>
      <c r="BT100">
        <v>0</v>
      </c>
      <c r="BU100">
        <v>2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122</v>
      </c>
      <c r="CB100">
        <v>27</v>
      </c>
      <c r="CC100">
        <v>6</v>
      </c>
      <c r="CD100">
        <v>3</v>
      </c>
      <c r="CE100">
        <v>5</v>
      </c>
      <c r="CF100">
        <v>2</v>
      </c>
      <c r="CG100">
        <v>1</v>
      </c>
      <c r="CH100">
        <v>0</v>
      </c>
      <c r="CI100">
        <v>0</v>
      </c>
      <c r="CJ100">
        <v>0</v>
      </c>
      <c r="CK100">
        <v>3</v>
      </c>
      <c r="CL100">
        <v>1</v>
      </c>
      <c r="CM100">
        <v>1</v>
      </c>
      <c r="CN100">
        <v>2</v>
      </c>
      <c r="CO100">
        <v>0</v>
      </c>
      <c r="CP100">
        <v>0</v>
      </c>
      <c r="CQ100">
        <v>3</v>
      </c>
      <c r="CR100">
        <v>27</v>
      </c>
      <c r="CS100">
        <v>15</v>
      </c>
      <c r="CT100">
        <v>2</v>
      </c>
      <c r="CU100">
        <v>1</v>
      </c>
      <c r="CV100">
        <v>1</v>
      </c>
      <c r="CW100">
        <v>1</v>
      </c>
      <c r="CX100">
        <v>0</v>
      </c>
      <c r="CY100">
        <v>0</v>
      </c>
      <c r="CZ100">
        <v>0</v>
      </c>
      <c r="DA100">
        <v>2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3</v>
      </c>
      <c r="DL100">
        <v>0</v>
      </c>
      <c r="DM100">
        <v>0</v>
      </c>
      <c r="DN100">
        <v>1</v>
      </c>
      <c r="DO100">
        <v>3</v>
      </c>
      <c r="DP100">
        <v>0</v>
      </c>
      <c r="DQ100">
        <v>0</v>
      </c>
      <c r="DR100">
        <v>15</v>
      </c>
      <c r="DS100">
        <v>16</v>
      </c>
      <c r="DT100">
        <v>6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4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3</v>
      </c>
      <c r="EQ100">
        <v>1</v>
      </c>
      <c r="ER100">
        <v>16</v>
      </c>
      <c r="ES100">
        <v>47</v>
      </c>
      <c r="ET100">
        <v>5</v>
      </c>
      <c r="EU100">
        <v>0</v>
      </c>
      <c r="EV100">
        <v>3</v>
      </c>
      <c r="EW100">
        <v>5</v>
      </c>
      <c r="EX100">
        <v>0</v>
      </c>
      <c r="EY100">
        <v>18</v>
      </c>
      <c r="EZ100">
        <v>0</v>
      </c>
      <c r="FA100">
        <v>0</v>
      </c>
      <c r="FB100">
        <v>0</v>
      </c>
      <c r="FC100">
        <v>12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2</v>
      </c>
      <c r="FJ100">
        <v>0</v>
      </c>
      <c r="FK100">
        <v>0</v>
      </c>
      <c r="FL100">
        <v>1</v>
      </c>
      <c r="FM100">
        <v>0</v>
      </c>
      <c r="FN100">
        <v>0</v>
      </c>
      <c r="FO100">
        <v>0</v>
      </c>
      <c r="FP100">
        <v>0</v>
      </c>
      <c r="FQ100">
        <v>47</v>
      </c>
      <c r="FR100">
        <v>37</v>
      </c>
      <c r="FS100">
        <v>10</v>
      </c>
      <c r="FT100">
        <v>3</v>
      </c>
      <c r="FU100">
        <v>4</v>
      </c>
      <c r="FV100">
        <v>2</v>
      </c>
      <c r="FW100">
        <v>7</v>
      </c>
      <c r="FX100">
        <v>0</v>
      </c>
      <c r="FY100">
        <v>0</v>
      </c>
      <c r="FZ100">
        <v>2</v>
      </c>
      <c r="GA100">
        <v>0</v>
      </c>
      <c r="GB100">
        <v>1</v>
      </c>
      <c r="GC100">
        <v>0</v>
      </c>
      <c r="GD100">
        <v>3</v>
      </c>
      <c r="GE100">
        <v>1</v>
      </c>
      <c r="GF100">
        <v>0</v>
      </c>
      <c r="GG100">
        <v>0</v>
      </c>
      <c r="GH100">
        <v>2</v>
      </c>
      <c r="GI100">
        <v>0</v>
      </c>
      <c r="GJ100">
        <v>0</v>
      </c>
      <c r="GK100">
        <v>1</v>
      </c>
      <c r="GL100">
        <v>0</v>
      </c>
      <c r="GM100">
        <v>1</v>
      </c>
      <c r="GN100">
        <v>37</v>
      </c>
      <c r="GO100">
        <v>25</v>
      </c>
      <c r="GP100">
        <v>10</v>
      </c>
      <c r="GQ100">
        <v>1</v>
      </c>
      <c r="GR100">
        <v>4</v>
      </c>
      <c r="GS100">
        <v>2</v>
      </c>
      <c r="GT100">
        <v>2</v>
      </c>
      <c r="GU100">
        <v>0</v>
      </c>
      <c r="GV100">
        <v>1</v>
      </c>
      <c r="GW100">
        <v>0</v>
      </c>
      <c r="GX100">
        <v>1</v>
      </c>
      <c r="GY100">
        <v>0</v>
      </c>
      <c r="GZ100">
        <v>0</v>
      </c>
      <c r="HA100">
        <v>1</v>
      </c>
      <c r="HB100">
        <v>0</v>
      </c>
      <c r="HC100">
        <v>2</v>
      </c>
      <c r="HD100">
        <v>0</v>
      </c>
      <c r="HE100">
        <v>0</v>
      </c>
      <c r="HF100">
        <v>0</v>
      </c>
      <c r="HG100">
        <v>1</v>
      </c>
      <c r="HH100">
        <v>0</v>
      </c>
      <c r="HI100">
        <v>0</v>
      </c>
      <c r="HJ100">
        <v>25</v>
      </c>
      <c r="HK100">
        <v>5</v>
      </c>
      <c r="HL100">
        <v>1</v>
      </c>
      <c r="HM100">
        <v>0</v>
      </c>
      <c r="HN100">
        <v>0</v>
      </c>
      <c r="HO100">
        <v>0</v>
      </c>
      <c r="HP100">
        <v>0</v>
      </c>
      <c r="HQ100">
        <v>2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1</v>
      </c>
      <c r="IA100">
        <v>0</v>
      </c>
      <c r="IB100">
        <v>1</v>
      </c>
      <c r="IC100">
        <v>5</v>
      </c>
    </row>
    <row r="101" spans="1:237">
      <c r="A101" t="s">
        <v>991</v>
      </c>
      <c r="B101" t="s">
        <v>960</v>
      </c>
      <c r="C101" t="str">
        <f>"220704"</f>
        <v>220704</v>
      </c>
      <c r="D101" t="s">
        <v>990</v>
      </c>
      <c r="E101">
        <v>1</v>
      </c>
      <c r="F101">
        <v>624</v>
      </c>
      <c r="G101">
        <v>481</v>
      </c>
      <c r="H101">
        <v>337</v>
      </c>
      <c r="I101">
        <v>144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144</v>
      </c>
      <c r="T101">
        <v>0</v>
      </c>
      <c r="U101">
        <v>0</v>
      </c>
      <c r="V101">
        <v>144</v>
      </c>
      <c r="W101">
        <v>15</v>
      </c>
      <c r="X101">
        <v>14</v>
      </c>
      <c r="Y101">
        <v>1</v>
      </c>
      <c r="Z101">
        <v>0</v>
      </c>
      <c r="AA101">
        <v>129</v>
      </c>
      <c r="AB101">
        <v>43</v>
      </c>
      <c r="AC101">
        <v>7</v>
      </c>
      <c r="AD101">
        <v>1</v>
      </c>
      <c r="AE101">
        <v>5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6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17</v>
      </c>
      <c r="AZ101">
        <v>0</v>
      </c>
      <c r="BA101">
        <v>43</v>
      </c>
      <c r="BB101">
        <v>39</v>
      </c>
      <c r="BC101">
        <v>8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8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1</v>
      </c>
      <c r="BT101">
        <v>19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39</v>
      </c>
      <c r="CB101">
        <v>8</v>
      </c>
      <c r="CC101">
        <v>4</v>
      </c>
      <c r="CD101">
        <v>0</v>
      </c>
      <c r="CE101">
        <v>2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8</v>
      </c>
      <c r="CS101">
        <v>2</v>
      </c>
      <c r="CT101">
        <v>1</v>
      </c>
      <c r="CU101">
        <v>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2</v>
      </c>
      <c r="DS101">
        <v>7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5</v>
      </c>
      <c r="EG101">
        <v>0</v>
      </c>
      <c r="EH101">
        <v>0</v>
      </c>
      <c r="EI101">
        <v>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7</v>
      </c>
      <c r="ES101">
        <v>10</v>
      </c>
      <c r="ET101">
        <v>3</v>
      </c>
      <c r="EU101">
        <v>1</v>
      </c>
      <c r="EV101">
        <v>0</v>
      </c>
      <c r="EW101">
        <v>1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3</v>
      </c>
      <c r="FN101">
        <v>0</v>
      </c>
      <c r="FO101">
        <v>2</v>
      </c>
      <c r="FP101">
        <v>0</v>
      </c>
      <c r="FQ101">
        <v>10</v>
      </c>
      <c r="FR101">
        <v>18</v>
      </c>
      <c r="FS101">
        <v>9</v>
      </c>
      <c r="FT101">
        <v>1</v>
      </c>
      <c r="FU101">
        <v>2</v>
      </c>
      <c r="FV101">
        <v>0</v>
      </c>
      <c r="FW101">
        <v>3</v>
      </c>
      <c r="FX101">
        <v>0</v>
      </c>
      <c r="FY101">
        <v>1</v>
      </c>
      <c r="FZ101">
        <v>0</v>
      </c>
      <c r="GA101">
        <v>0</v>
      </c>
      <c r="GB101">
        <v>0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18</v>
      </c>
      <c r="GO101">
        <v>2</v>
      </c>
      <c r="GP101">
        <v>1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2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</row>
    <row r="102" spans="1:237">
      <c r="A102" t="s">
        <v>989</v>
      </c>
      <c r="B102" t="s">
        <v>960</v>
      </c>
      <c r="C102" t="str">
        <f>"220704"</f>
        <v>220704</v>
      </c>
      <c r="D102" t="s">
        <v>988</v>
      </c>
      <c r="E102">
        <v>2</v>
      </c>
      <c r="F102">
        <v>855</v>
      </c>
      <c r="G102">
        <v>651</v>
      </c>
      <c r="H102">
        <v>320</v>
      </c>
      <c r="I102">
        <v>331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331</v>
      </c>
      <c r="T102">
        <v>0</v>
      </c>
      <c r="U102">
        <v>0</v>
      </c>
      <c r="V102">
        <v>331</v>
      </c>
      <c r="W102">
        <v>12</v>
      </c>
      <c r="X102">
        <v>9</v>
      </c>
      <c r="Y102">
        <v>3</v>
      </c>
      <c r="Z102">
        <v>0</v>
      </c>
      <c r="AA102">
        <v>319</v>
      </c>
      <c r="AB102">
        <v>89</v>
      </c>
      <c r="AC102">
        <v>21</v>
      </c>
      <c r="AD102">
        <v>3</v>
      </c>
      <c r="AE102">
        <v>6</v>
      </c>
      <c r="AF102">
        <v>1</v>
      </c>
      <c r="AG102">
        <v>2</v>
      </c>
      <c r="AH102">
        <v>1</v>
      </c>
      <c r="AI102">
        <v>6</v>
      </c>
      <c r="AJ102">
        <v>1</v>
      </c>
      <c r="AK102">
        <v>6</v>
      </c>
      <c r="AL102">
        <v>1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37</v>
      </c>
      <c r="AZ102">
        <v>0</v>
      </c>
      <c r="BA102">
        <v>89</v>
      </c>
      <c r="BB102">
        <v>115</v>
      </c>
      <c r="BC102">
        <v>12</v>
      </c>
      <c r="BD102">
        <v>11</v>
      </c>
      <c r="BE102">
        <v>5</v>
      </c>
      <c r="BF102">
        <v>1</v>
      </c>
      <c r="BG102">
        <v>3</v>
      </c>
      <c r="BH102">
        <v>2</v>
      </c>
      <c r="BI102">
        <v>25</v>
      </c>
      <c r="BJ102">
        <v>1</v>
      </c>
      <c r="BK102">
        <v>0</v>
      </c>
      <c r="BL102">
        <v>2</v>
      </c>
      <c r="BM102">
        <v>0</v>
      </c>
      <c r="BN102">
        <v>0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49</v>
      </c>
      <c r="BU102">
        <v>0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115</v>
      </c>
      <c r="CB102">
        <v>15</v>
      </c>
      <c r="CC102">
        <v>9</v>
      </c>
      <c r="CD102">
        <v>0</v>
      </c>
      <c r="CE102">
        <v>3</v>
      </c>
      <c r="CF102">
        <v>1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15</v>
      </c>
      <c r="CS102">
        <v>17</v>
      </c>
      <c r="CT102">
        <v>7</v>
      </c>
      <c r="CU102">
        <v>3</v>
      </c>
      <c r="CV102">
        <v>1</v>
      </c>
      <c r="CW102">
        <v>0</v>
      </c>
      <c r="CX102">
        <v>0</v>
      </c>
      <c r="CY102">
        <v>2</v>
      </c>
      <c r="CZ102">
        <v>0</v>
      </c>
      <c r="DA102">
        <v>2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17</v>
      </c>
      <c r="DS102">
        <v>16</v>
      </c>
      <c r="DT102">
        <v>3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8</v>
      </c>
      <c r="EG102">
        <v>0</v>
      </c>
      <c r="EH102">
        <v>0</v>
      </c>
      <c r="EI102">
        <v>3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0</v>
      </c>
      <c r="ER102">
        <v>16</v>
      </c>
      <c r="ES102">
        <v>27</v>
      </c>
      <c r="ET102">
        <v>8</v>
      </c>
      <c r="EU102">
        <v>2</v>
      </c>
      <c r="EV102">
        <v>3</v>
      </c>
      <c r="EW102">
        <v>2</v>
      </c>
      <c r="EX102">
        <v>0</v>
      </c>
      <c r="EY102">
        <v>2</v>
      </c>
      <c r="EZ102">
        <v>1</v>
      </c>
      <c r="FA102">
        <v>0</v>
      </c>
      <c r="FB102">
        <v>0</v>
      </c>
      <c r="FC102">
        <v>2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7</v>
      </c>
      <c r="FN102">
        <v>0</v>
      </c>
      <c r="FO102">
        <v>0</v>
      </c>
      <c r="FP102">
        <v>0</v>
      </c>
      <c r="FQ102">
        <v>27</v>
      </c>
      <c r="FR102">
        <v>20</v>
      </c>
      <c r="FS102">
        <v>5</v>
      </c>
      <c r="FT102">
        <v>2</v>
      </c>
      <c r="FU102">
        <v>3</v>
      </c>
      <c r="FV102">
        <v>0</v>
      </c>
      <c r="FW102">
        <v>2</v>
      </c>
      <c r="FX102">
        <v>0</v>
      </c>
      <c r="FY102">
        <v>0</v>
      </c>
      <c r="FZ102">
        <v>1</v>
      </c>
      <c r="GA102">
        <v>1</v>
      </c>
      <c r="GB102">
        <v>3</v>
      </c>
      <c r="GC102">
        <v>1</v>
      </c>
      <c r="GD102">
        <v>0</v>
      </c>
      <c r="GE102">
        <v>1</v>
      </c>
      <c r="GF102">
        <v>0</v>
      </c>
      <c r="GG102">
        <v>1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20</v>
      </c>
      <c r="GO102">
        <v>19</v>
      </c>
      <c r="GP102">
        <v>9</v>
      </c>
      <c r="GQ102">
        <v>2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2</v>
      </c>
      <c r="GY102">
        <v>3</v>
      </c>
      <c r="GZ102">
        <v>0</v>
      </c>
      <c r="HA102">
        <v>0</v>
      </c>
      <c r="HB102">
        <v>0</v>
      </c>
      <c r="HC102">
        <v>1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1</v>
      </c>
      <c r="HJ102">
        <v>19</v>
      </c>
      <c r="HK102">
        <v>1</v>
      </c>
      <c r="HL102">
        <v>0</v>
      </c>
      <c r="HM102">
        <v>0</v>
      </c>
      <c r="HN102">
        <v>0</v>
      </c>
      <c r="HO102">
        <v>1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1</v>
      </c>
    </row>
    <row r="103" spans="1:237">
      <c r="A103" t="s">
        <v>987</v>
      </c>
      <c r="B103" t="s">
        <v>960</v>
      </c>
      <c r="C103" t="str">
        <f>"220704"</f>
        <v>220704</v>
      </c>
      <c r="D103" t="s">
        <v>986</v>
      </c>
      <c r="E103">
        <v>3</v>
      </c>
      <c r="F103">
        <v>760</v>
      </c>
      <c r="G103">
        <v>580</v>
      </c>
      <c r="H103">
        <v>298</v>
      </c>
      <c r="I103">
        <v>282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282</v>
      </c>
      <c r="T103">
        <v>0</v>
      </c>
      <c r="U103">
        <v>0</v>
      </c>
      <c r="V103">
        <v>282</v>
      </c>
      <c r="W103">
        <v>16</v>
      </c>
      <c r="X103">
        <v>15</v>
      </c>
      <c r="Y103">
        <v>1</v>
      </c>
      <c r="Z103">
        <v>0</v>
      </c>
      <c r="AA103">
        <v>266</v>
      </c>
      <c r="AB103">
        <v>107</v>
      </c>
      <c r="AC103">
        <v>19</v>
      </c>
      <c r="AD103">
        <v>2</v>
      </c>
      <c r="AE103">
        <v>15</v>
      </c>
      <c r="AF103">
        <v>1</v>
      </c>
      <c r="AG103">
        <v>3</v>
      </c>
      <c r="AH103">
        <v>1</v>
      </c>
      <c r="AI103">
        <v>1</v>
      </c>
      <c r="AJ103">
        <v>1</v>
      </c>
      <c r="AK103">
        <v>10</v>
      </c>
      <c r="AL103">
        <v>0</v>
      </c>
      <c r="AM103">
        <v>1</v>
      </c>
      <c r="AN103">
        <v>2</v>
      </c>
      <c r="AO103">
        <v>0</v>
      </c>
      <c r="AP103">
        <v>9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3</v>
      </c>
      <c r="AW103">
        <v>2</v>
      </c>
      <c r="AX103">
        <v>0</v>
      </c>
      <c r="AY103">
        <v>36</v>
      </c>
      <c r="AZ103">
        <v>0</v>
      </c>
      <c r="BA103">
        <v>107</v>
      </c>
      <c r="BB103">
        <v>72</v>
      </c>
      <c r="BC103">
        <v>15</v>
      </c>
      <c r="BD103">
        <v>2</v>
      </c>
      <c r="BE103">
        <v>5</v>
      </c>
      <c r="BF103">
        <v>1</v>
      </c>
      <c r="BG103">
        <v>3</v>
      </c>
      <c r="BH103">
        <v>1</v>
      </c>
      <c r="BI103">
        <v>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1</v>
      </c>
      <c r="BT103">
        <v>31</v>
      </c>
      <c r="BU103">
        <v>0</v>
      </c>
      <c r="BV103">
        <v>2</v>
      </c>
      <c r="BW103">
        <v>3</v>
      </c>
      <c r="BX103">
        <v>0</v>
      </c>
      <c r="BY103">
        <v>0</v>
      </c>
      <c r="BZ103">
        <v>1</v>
      </c>
      <c r="CA103">
        <v>72</v>
      </c>
      <c r="CB103">
        <v>11</v>
      </c>
      <c r="CC103">
        <v>6</v>
      </c>
      <c r="CD103">
        <v>0</v>
      </c>
      <c r="CE103">
        <v>2</v>
      </c>
      <c r="CF103">
        <v>0</v>
      </c>
      <c r="CG103">
        <v>1</v>
      </c>
      <c r="CH103">
        <v>1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11</v>
      </c>
      <c r="CS103">
        <v>10</v>
      </c>
      <c r="CT103">
        <v>3</v>
      </c>
      <c r="CU103">
        <v>1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1</v>
      </c>
      <c r="DD103">
        <v>1</v>
      </c>
      <c r="DE103">
        <v>1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10</v>
      </c>
      <c r="DS103">
        <v>15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10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2</v>
      </c>
      <c r="EN103">
        <v>0</v>
      </c>
      <c r="EO103">
        <v>0</v>
      </c>
      <c r="EP103">
        <v>1</v>
      </c>
      <c r="EQ103">
        <v>0</v>
      </c>
      <c r="ER103">
        <v>15</v>
      </c>
      <c r="ES103">
        <v>14</v>
      </c>
      <c r="ET103">
        <v>2</v>
      </c>
      <c r="EU103">
        <v>4</v>
      </c>
      <c r="EV103">
        <v>1</v>
      </c>
      <c r="EW103">
        <v>0</v>
      </c>
      <c r="EX103">
        <v>0</v>
      </c>
      <c r="EY103">
        <v>2</v>
      </c>
      <c r="EZ103">
        <v>0</v>
      </c>
      <c r="FA103">
        <v>1</v>
      </c>
      <c r="FB103">
        <v>0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1</v>
      </c>
      <c r="FO103">
        <v>0</v>
      </c>
      <c r="FP103">
        <v>1</v>
      </c>
      <c r="FQ103">
        <v>14</v>
      </c>
      <c r="FR103">
        <v>22</v>
      </c>
      <c r="FS103">
        <v>7</v>
      </c>
      <c r="FT103">
        <v>0</v>
      </c>
      <c r="FU103">
        <v>1</v>
      </c>
      <c r="FV103">
        <v>2</v>
      </c>
      <c r="FW103">
        <v>6</v>
      </c>
      <c r="FX103">
        <v>1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1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1</v>
      </c>
      <c r="GK103">
        <v>0</v>
      </c>
      <c r="GL103">
        <v>0</v>
      </c>
      <c r="GM103">
        <v>2</v>
      </c>
      <c r="GN103">
        <v>22</v>
      </c>
      <c r="GO103">
        <v>13</v>
      </c>
      <c r="GP103">
        <v>3</v>
      </c>
      <c r="GQ103">
        <v>1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0</v>
      </c>
      <c r="GX103">
        <v>4</v>
      </c>
      <c r="GY103">
        <v>0</v>
      </c>
      <c r="GZ103">
        <v>1</v>
      </c>
      <c r="HA103">
        <v>0</v>
      </c>
      <c r="HB103">
        <v>0</v>
      </c>
      <c r="HC103">
        <v>1</v>
      </c>
      <c r="HD103">
        <v>0</v>
      </c>
      <c r="HE103">
        <v>0</v>
      </c>
      <c r="HF103">
        <v>0</v>
      </c>
      <c r="HG103">
        <v>1</v>
      </c>
      <c r="HH103">
        <v>0</v>
      </c>
      <c r="HI103">
        <v>0</v>
      </c>
      <c r="HJ103">
        <v>13</v>
      </c>
      <c r="HK103">
        <v>2</v>
      </c>
      <c r="HL103">
        <v>1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2</v>
      </c>
    </row>
    <row r="104" spans="1:237">
      <c r="A104" t="s">
        <v>985</v>
      </c>
      <c r="B104" t="s">
        <v>960</v>
      </c>
      <c r="C104" t="str">
        <f>"220704"</f>
        <v>220704</v>
      </c>
      <c r="D104" t="s">
        <v>984</v>
      </c>
      <c r="E104">
        <v>4</v>
      </c>
      <c r="F104">
        <v>640</v>
      </c>
      <c r="G104">
        <v>490</v>
      </c>
      <c r="H104">
        <v>199</v>
      </c>
      <c r="I104">
        <v>291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291</v>
      </c>
      <c r="T104">
        <v>0</v>
      </c>
      <c r="U104">
        <v>0</v>
      </c>
      <c r="V104">
        <v>291</v>
      </c>
      <c r="W104">
        <v>11</v>
      </c>
      <c r="X104">
        <v>9</v>
      </c>
      <c r="Y104">
        <v>2</v>
      </c>
      <c r="Z104">
        <v>0</v>
      </c>
      <c r="AA104">
        <v>280</v>
      </c>
      <c r="AB104">
        <v>87</v>
      </c>
      <c r="AC104">
        <v>19</v>
      </c>
      <c r="AD104">
        <v>4</v>
      </c>
      <c r="AE104">
        <v>16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8</v>
      </c>
      <c r="AL104">
        <v>0</v>
      </c>
      <c r="AM104">
        <v>1</v>
      </c>
      <c r="AN104">
        <v>1</v>
      </c>
      <c r="AO104">
        <v>0</v>
      </c>
      <c r="AP104">
        <v>3</v>
      </c>
      <c r="AQ104">
        <v>1</v>
      </c>
      <c r="AR104">
        <v>1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29</v>
      </c>
      <c r="AZ104">
        <v>1</v>
      </c>
      <c r="BA104">
        <v>87</v>
      </c>
      <c r="BB104">
        <v>85</v>
      </c>
      <c r="BC104">
        <v>20</v>
      </c>
      <c r="BD104">
        <v>4</v>
      </c>
      <c r="BE104">
        <v>2</v>
      </c>
      <c r="BF104">
        <v>0</v>
      </c>
      <c r="BG104">
        <v>0</v>
      </c>
      <c r="BH104">
        <v>1</v>
      </c>
      <c r="BI104">
        <v>12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43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85</v>
      </c>
      <c r="CB104">
        <v>13</v>
      </c>
      <c r="CC104">
        <v>7</v>
      </c>
      <c r="CD104">
        <v>2</v>
      </c>
      <c r="CE104">
        <v>0</v>
      </c>
      <c r="CF104">
        <v>0</v>
      </c>
      <c r="CG104">
        <v>0</v>
      </c>
      <c r="CH104">
        <v>1</v>
      </c>
      <c r="CI104">
        <v>3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13</v>
      </c>
      <c r="CS104">
        <v>11</v>
      </c>
      <c r="CT104">
        <v>3</v>
      </c>
      <c r="CU104">
        <v>0</v>
      </c>
      <c r="CV104">
        <v>1</v>
      </c>
      <c r="CW104">
        <v>0</v>
      </c>
      <c r="CX104">
        <v>2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4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11</v>
      </c>
      <c r="DS104">
        <v>10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10</v>
      </c>
      <c r="ES104">
        <v>20</v>
      </c>
      <c r="ET104">
        <v>9</v>
      </c>
      <c r="EU104">
        <v>1</v>
      </c>
      <c r="EV104">
        <v>3</v>
      </c>
      <c r="EW104">
        <v>0</v>
      </c>
      <c r="EX104">
        <v>0</v>
      </c>
      <c r="EY104">
        <v>2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4</v>
      </c>
      <c r="FN104">
        <v>1</v>
      </c>
      <c r="FO104">
        <v>0</v>
      </c>
      <c r="FP104">
        <v>0</v>
      </c>
      <c r="FQ104">
        <v>20</v>
      </c>
      <c r="FR104">
        <v>29</v>
      </c>
      <c r="FS104">
        <v>10</v>
      </c>
      <c r="FT104">
        <v>0</v>
      </c>
      <c r="FU104">
        <v>2</v>
      </c>
      <c r="FV104">
        <v>0</v>
      </c>
      <c r="FW104">
        <v>2</v>
      </c>
      <c r="FX104">
        <v>0</v>
      </c>
      <c r="FY104">
        <v>0</v>
      </c>
      <c r="FZ104">
        <v>4</v>
      </c>
      <c r="GA104">
        <v>1</v>
      </c>
      <c r="GB104">
        <v>0</v>
      </c>
      <c r="GC104">
        <v>2</v>
      </c>
      <c r="GD104">
        <v>3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5</v>
      </c>
      <c r="GN104">
        <v>29</v>
      </c>
      <c r="GO104">
        <v>23</v>
      </c>
      <c r="GP104">
        <v>13</v>
      </c>
      <c r="GQ104">
        <v>2</v>
      </c>
      <c r="GR104">
        <v>1</v>
      </c>
      <c r="GS104">
        <v>3</v>
      </c>
      <c r="GT104">
        <v>0</v>
      </c>
      <c r="GU104">
        <v>1</v>
      </c>
      <c r="GV104">
        <v>0</v>
      </c>
      <c r="GW104">
        <v>0</v>
      </c>
      <c r="GX104">
        <v>2</v>
      </c>
      <c r="GY104">
        <v>0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23</v>
      </c>
      <c r="HK104">
        <v>2</v>
      </c>
      <c r="HL104">
        <v>1</v>
      </c>
      <c r="HM104">
        <v>1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2</v>
      </c>
    </row>
    <row r="105" spans="1:237">
      <c r="A105" t="s">
        <v>983</v>
      </c>
      <c r="B105" t="s">
        <v>960</v>
      </c>
      <c r="C105" t="str">
        <f>"220704"</f>
        <v>220704</v>
      </c>
      <c r="D105" t="s">
        <v>982</v>
      </c>
      <c r="E105">
        <v>5</v>
      </c>
      <c r="F105">
        <v>618</v>
      </c>
      <c r="G105">
        <v>470</v>
      </c>
      <c r="H105">
        <v>217</v>
      </c>
      <c r="I105">
        <v>253</v>
      </c>
      <c r="J105">
        <v>0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253</v>
      </c>
      <c r="T105">
        <v>0</v>
      </c>
      <c r="U105">
        <v>0</v>
      </c>
      <c r="V105">
        <v>253</v>
      </c>
      <c r="W105">
        <v>8</v>
      </c>
      <c r="X105">
        <v>8</v>
      </c>
      <c r="Y105">
        <v>0</v>
      </c>
      <c r="Z105">
        <v>0</v>
      </c>
      <c r="AA105">
        <v>245</v>
      </c>
      <c r="AB105">
        <v>101</v>
      </c>
      <c r="AC105">
        <v>18</v>
      </c>
      <c r="AD105">
        <v>8</v>
      </c>
      <c r="AE105">
        <v>7</v>
      </c>
      <c r="AF105">
        <v>0</v>
      </c>
      <c r="AG105">
        <v>4</v>
      </c>
      <c r="AH105">
        <v>0</v>
      </c>
      <c r="AI105">
        <v>2</v>
      </c>
      <c r="AJ105">
        <v>0</v>
      </c>
      <c r="AK105">
        <v>14</v>
      </c>
      <c r="AL105">
        <v>0</v>
      </c>
      <c r="AM105">
        <v>1</v>
      </c>
      <c r="AN105">
        <v>1</v>
      </c>
      <c r="AO105">
        <v>0</v>
      </c>
      <c r="AP105">
        <v>10</v>
      </c>
      <c r="AQ105">
        <v>0</v>
      </c>
      <c r="AR105">
        <v>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30</v>
      </c>
      <c r="AZ105">
        <v>1</v>
      </c>
      <c r="BA105">
        <v>101</v>
      </c>
      <c r="BB105">
        <v>72</v>
      </c>
      <c r="BC105">
        <v>4</v>
      </c>
      <c r="BD105">
        <v>11</v>
      </c>
      <c r="BE105">
        <v>5</v>
      </c>
      <c r="BF105">
        <v>0</v>
      </c>
      <c r="BG105">
        <v>2</v>
      </c>
      <c r="BH105">
        <v>1</v>
      </c>
      <c r="BI105">
        <v>23</v>
      </c>
      <c r="BJ105">
        <v>0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23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72</v>
      </c>
      <c r="CB105">
        <v>11</v>
      </c>
      <c r="CC105">
        <v>7</v>
      </c>
      <c r="CD105">
        <v>0</v>
      </c>
      <c r="CE105">
        <v>3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0</v>
      </c>
      <c r="CP105">
        <v>0</v>
      </c>
      <c r="CQ105">
        <v>0</v>
      </c>
      <c r="CR105">
        <v>11</v>
      </c>
      <c r="CS105">
        <v>15</v>
      </c>
      <c r="CT105">
        <v>3</v>
      </c>
      <c r="CU105">
        <v>1</v>
      </c>
      <c r="CV105">
        <v>0</v>
      </c>
      <c r="CW105">
        <v>0</v>
      </c>
      <c r="CX105">
        <v>0</v>
      </c>
      <c r="CY105">
        <v>1</v>
      </c>
      <c r="CZ105">
        <v>1</v>
      </c>
      <c r="DA105">
        <v>0</v>
      </c>
      <c r="DB105">
        <v>0</v>
      </c>
      <c r="DC105">
        <v>0</v>
      </c>
      <c r="DD105">
        <v>5</v>
      </c>
      <c r="DE105">
        <v>3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15</v>
      </c>
      <c r="DS105">
        <v>4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2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1</v>
      </c>
      <c r="EN105">
        <v>0</v>
      </c>
      <c r="EO105">
        <v>0</v>
      </c>
      <c r="EP105">
        <v>0</v>
      </c>
      <c r="EQ105">
        <v>0</v>
      </c>
      <c r="ER105">
        <v>4</v>
      </c>
      <c r="ES105">
        <v>21</v>
      </c>
      <c r="ET105">
        <v>14</v>
      </c>
      <c r="EU105">
        <v>3</v>
      </c>
      <c r="EV105">
        <v>2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21</v>
      </c>
      <c r="FR105">
        <v>14</v>
      </c>
      <c r="FS105">
        <v>5</v>
      </c>
      <c r="FT105">
        <v>1</v>
      </c>
      <c r="FU105">
        <v>1</v>
      </c>
      <c r="FV105">
        <v>0</v>
      </c>
      <c r="FW105">
        <v>2</v>
      </c>
      <c r="FX105">
        <v>0</v>
      </c>
      <c r="FY105">
        <v>1</v>
      </c>
      <c r="FZ105">
        <v>2</v>
      </c>
      <c r="GA105">
        <v>1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1</v>
      </c>
      <c r="GN105">
        <v>14</v>
      </c>
      <c r="GO105">
        <v>7</v>
      </c>
      <c r="GP105">
        <v>5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7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</row>
    <row r="106" spans="1:237">
      <c r="A106" t="s">
        <v>981</v>
      </c>
      <c r="B106" t="s">
        <v>960</v>
      </c>
      <c r="C106" t="str">
        <f>"220704"</f>
        <v>220704</v>
      </c>
      <c r="D106" t="s">
        <v>980</v>
      </c>
      <c r="E106">
        <v>6</v>
      </c>
      <c r="F106">
        <v>649</v>
      </c>
      <c r="G106">
        <v>496</v>
      </c>
      <c r="H106">
        <v>199</v>
      </c>
      <c r="I106">
        <v>297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297</v>
      </c>
      <c r="T106">
        <v>0</v>
      </c>
      <c r="U106">
        <v>0</v>
      </c>
      <c r="V106">
        <v>297</v>
      </c>
      <c r="W106">
        <v>13</v>
      </c>
      <c r="X106">
        <v>12</v>
      </c>
      <c r="Y106">
        <v>1</v>
      </c>
      <c r="Z106">
        <v>0</v>
      </c>
      <c r="AA106">
        <v>284</v>
      </c>
      <c r="AB106">
        <v>88</v>
      </c>
      <c r="AC106">
        <v>13</v>
      </c>
      <c r="AD106">
        <v>2</v>
      </c>
      <c r="AE106">
        <v>22</v>
      </c>
      <c r="AF106">
        <v>0</v>
      </c>
      <c r="AG106">
        <v>0</v>
      </c>
      <c r="AH106">
        <v>0</v>
      </c>
      <c r="AI106">
        <v>2</v>
      </c>
      <c r="AJ106">
        <v>0</v>
      </c>
      <c r="AK106">
        <v>11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33</v>
      </c>
      <c r="AZ106">
        <v>1</v>
      </c>
      <c r="BA106">
        <v>88</v>
      </c>
      <c r="BB106">
        <v>104</v>
      </c>
      <c r="BC106">
        <v>17</v>
      </c>
      <c r="BD106">
        <v>15</v>
      </c>
      <c r="BE106">
        <v>5</v>
      </c>
      <c r="BF106">
        <v>1</v>
      </c>
      <c r="BG106">
        <v>0</v>
      </c>
      <c r="BH106">
        <v>0</v>
      </c>
      <c r="BI106">
        <v>18</v>
      </c>
      <c r="BJ106">
        <v>1</v>
      </c>
      <c r="BK106">
        <v>2</v>
      </c>
      <c r="BL106">
        <v>1</v>
      </c>
      <c r="BM106">
        <v>0</v>
      </c>
      <c r="BN106">
        <v>0</v>
      </c>
      <c r="BO106">
        <v>1</v>
      </c>
      <c r="BP106">
        <v>3</v>
      </c>
      <c r="BQ106">
        <v>0</v>
      </c>
      <c r="BR106">
        <v>0</v>
      </c>
      <c r="BS106">
        <v>6</v>
      </c>
      <c r="BT106">
        <v>32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1</v>
      </c>
      <c r="CA106">
        <v>104</v>
      </c>
      <c r="CB106">
        <v>7</v>
      </c>
      <c r="CC106">
        <v>3</v>
      </c>
      <c r="CD106">
        <v>0</v>
      </c>
      <c r="CE106">
        <v>2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7</v>
      </c>
      <c r="CS106">
        <v>13</v>
      </c>
      <c r="CT106">
        <v>5</v>
      </c>
      <c r="CU106">
        <v>1</v>
      </c>
      <c r="CV106">
        <v>0</v>
      </c>
      <c r="CW106">
        <v>0</v>
      </c>
      <c r="CX106">
        <v>3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2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13</v>
      </c>
      <c r="DS106">
        <v>11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0</v>
      </c>
      <c r="EF106">
        <v>7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0</v>
      </c>
      <c r="EM106">
        <v>1</v>
      </c>
      <c r="EN106">
        <v>0</v>
      </c>
      <c r="EO106">
        <v>0</v>
      </c>
      <c r="EP106">
        <v>0</v>
      </c>
      <c r="EQ106">
        <v>0</v>
      </c>
      <c r="ER106">
        <v>11</v>
      </c>
      <c r="ES106">
        <v>23</v>
      </c>
      <c r="ET106">
        <v>8</v>
      </c>
      <c r="EU106">
        <v>5</v>
      </c>
      <c r="EV106">
        <v>1</v>
      </c>
      <c r="EW106">
        <v>0</v>
      </c>
      <c r="EX106">
        <v>0</v>
      </c>
      <c r="EY106">
        <v>6</v>
      </c>
      <c r="EZ106">
        <v>0</v>
      </c>
      <c r="FA106">
        <v>0</v>
      </c>
      <c r="FB106">
        <v>0</v>
      </c>
      <c r="FC106">
        <v>1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2</v>
      </c>
      <c r="FN106">
        <v>0</v>
      </c>
      <c r="FO106">
        <v>0</v>
      </c>
      <c r="FP106">
        <v>0</v>
      </c>
      <c r="FQ106">
        <v>23</v>
      </c>
      <c r="FR106">
        <v>17</v>
      </c>
      <c r="FS106">
        <v>2</v>
      </c>
      <c r="FT106">
        <v>1</v>
      </c>
      <c r="FU106">
        <v>2</v>
      </c>
      <c r="FV106">
        <v>2</v>
      </c>
      <c r="FW106">
        <v>3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</v>
      </c>
      <c r="GE106">
        <v>1</v>
      </c>
      <c r="GF106">
        <v>0</v>
      </c>
      <c r="GG106">
        <v>1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2</v>
      </c>
      <c r="GN106">
        <v>17</v>
      </c>
      <c r="GO106">
        <v>20</v>
      </c>
      <c r="GP106">
        <v>14</v>
      </c>
      <c r="GQ106">
        <v>1</v>
      </c>
      <c r="GR106">
        <v>1</v>
      </c>
      <c r="GS106">
        <v>1</v>
      </c>
      <c r="GT106">
        <v>0</v>
      </c>
      <c r="GU106">
        <v>0</v>
      </c>
      <c r="GV106">
        <v>0</v>
      </c>
      <c r="GW106">
        <v>0</v>
      </c>
      <c r="GX106">
        <v>1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1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20</v>
      </c>
      <c r="HK106">
        <v>1</v>
      </c>
      <c r="HL106">
        <v>1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1</v>
      </c>
    </row>
    <row r="107" spans="1:237">
      <c r="A107" t="s">
        <v>979</v>
      </c>
      <c r="B107" t="s">
        <v>960</v>
      </c>
      <c r="C107" t="str">
        <f>"220704"</f>
        <v>220704</v>
      </c>
      <c r="D107" t="s">
        <v>978</v>
      </c>
      <c r="E107">
        <v>7</v>
      </c>
      <c r="F107">
        <v>550</v>
      </c>
      <c r="G107">
        <v>419</v>
      </c>
      <c r="H107">
        <v>157</v>
      </c>
      <c r="I107">
        <v>262</v>
      </c>
      <c r="J107">
        <v>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262</v>
      </c>
      <c r="T107">
        <v>0</v>
      </c>
      <c r="U107">
        <v>0</v>
      </c>
      <c r="V107">
        <v>262</v>
      </c>
      <c r="W107">
        <v>5</v>
      </c>
      <c r="X107">
        <v>4</v>
      </c>
      <c r="Y107">
        <v>1</v>
      </c>
      <c r="Z107">
        <v>0</v>
      </c>
      <c r="AA107">
        <v>257</v>
      </c>
      <c r="AB107">
        <v>96</v>
      </c>
      <c r="AC107">
        <v>26</v>
      </c>
      <c r="AD107">
        <v>1</v>
      </c>
      <c r="AE107">
        <v>19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10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31</v>
      </c>
      <c r="AZ107">
        <v>2</v>
      </c>
      <c r="BA107">
        <v>96</v>
      </c>
      <c r="BB107">
        <v>77</v>
      </c>
      <c r="BC107">
        <v>16</v>
      </c>
      <c r="BD107">
        <v>12</v>
      </c>
      <c r="BE107">
        <v>6</v>
      </c>
      <c r="BF107">
        <v>2</v>
      </c>
      <c r="BG107">
        <v>0</v>
      </c>
      <c r="BH107">
        <v>0</v>
      </c>
      <c r="BI107">
        <v>9</v>
      </c>
      <c r="BJ107">
        <v>0</v>
      </c>
      <c r="BK107">
        <v>1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24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3</v>
      </c>
      <c r="CA107">
        <v>77</v>
      </c>
      <c r="CB107">
        <v>6</v>
      </c>
      <c r="CC107">
        <v>3</v>
      </c>
      <c r="CD107">
        <v>0</v>
      </c>
      <c r="CE107">
        <v>0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6</v>
      </c>
      <c r="CS107">
        <v>17</v>
      </c>
      <c r="CT107">
        <v>5</v>
      </c>
      <c r="CU107">
        <v>4</v>
      </c>
      <c r="CV107">
        <v>2</v>
      </c>
      <c r="CW107">
        <v>1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17</v>
      </c>
      <c r="DS107">
        <v>3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2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3</v>
      </c>
      <c r="ES107">
        <v>26</v>
      </c>
      <c r="ET107">
        <v>12</v>
      </c>
      <c r="EU107">
        <v>2</v>
      </c>
      <c r="EV107">
        <v>6</v>
      </c>
      <c r="EW107">
        <v>0</v>
      </c>
      <c r="EX107">
        <v>0</v>
      </c>
      <c r="EY107">
        <v>5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26</v>
      </c>
      <c r="FR107">
        <v>14</v>
      </c>
      <c r="FS107">
        <v>6</v>
      </c>
      <c r="FT107">
        <v>2</v>
      </c>
      <c r="FU107">
        <v>0</v>
      </c>
      <c r="FV107">
        <v>1</v>
      </c>
      <c r="FW107">
        <v>3</v>
      </c>
      <c r="FX107">
        <v>0</v>
      </c>
      <c r="FY107">
        <v>0</v>
      </c>
      <c r="FZ107">
        <v>0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1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14</v>
      </c>
      <c r="GO107">
        <v>16</v>
      </c>
      <c r="GP107">
        <v>12</v>
      </c>
      <c r="GQ107">
        <v>1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1</v>
      </c>
      <c r="GX107">
        <v>1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16</v>
      </c>
      <c r="HK107">
        <v>2</v>
      </c>
      <c r="HL107">
        <v>1</v>
      </c>
      <c r="HM107">
        <v>0</v>
      </c>
      <c r="HN107">
        <v>1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2</v>
      </c>
    </row>
    <row r="108" spans="1:237">
      <c r="A108" t="s">
        <v>977</v>
      </c>
      <c r="B108" t="s">
        <v>960</v>
      </c>
      <c r="C108" t="str">
        <f>"220704"</f>
        <v>220704</v>
      </c>
      <c r="D108" t="s">
        <v>976</v>
      </c>
      <c r="E108">
        <v>8</v>
      </c>
      <c r="F108">
        <v>846</v>
      </c>
      <c r="G108">
        <v>661</v>
      </c>
      <c r="H108">
        <v>376</v>
      </c>
      <c r="I108">
        <v>285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285</v>
      </c>
      <c r="T108">
        <v>0</v>
      </c>
      <c r="U108">
        <v>0</v>
      </c>
      <c r="V108">
        <v>285</v>
      </c>
      <c r="W108">
        <v>11</v>
      </c>
      <c r="X108">
        <v>11</v>
      </c>
      <c r="Y108">
        <v>0</v>
      </c>
      <c r="Z108">
        <v>0</v>
      </c>
      <c r="AA108">
        <v>274</v>
      </c>
      <c r="AB108">
        <v>89</v>
      </c>
      <c r="AC108">
        <v>21</v>
      </c>
      <c r="AD108">
        <v>3</v>
      </c>
      <c r="AE108">
        <v>11</v>
      </c>
      <c r="AF108">
        <v>1</v>
      </c>
      <c r="AG108">
        <v>3</v>
      </c>
      <c r="AH108">
        <v>0</v>
      </c>
      <c r="AI108">
        <v>1</v>
      </c>
      <c r="AJ108">
        <v>0</v>
      </c>
      <c r="AK108">
        <v>11</v>
      </c>
      <c r="AL108">
        <v>0</v>
      </c>
      <c r="AM108">
        <v>0</v>
      </c>
      <c r="AN108">
        <v>5</v>
      </c>
      <c r="AO108">
        <v>0</v>
      </c>
      <c r="AP108">
        <v>1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2</v>
      </c>
      <c r="AX108">
        <v>1</v>
      </c>
      <c r="AY108">
        <v>25</v>
      </c>
      <c r="AZ108">
        <v>1</v>
      </c>
      <c r="BA108">
        <v>89</v>
      </c>
      <c r="BB108">
        <v>73</v>
      </c>
      <c r="BC108">
        <v>11</v>
      </c>
      <c r="BD108">
        <v>4</v>
      </c>
      <c r="BE108">
        <v>7</v>
      </c>
      <c r="BF108">
        <v>0</v>
      </c>
      <c r="BG108">
        <v>2</v>
      </c>
      <c r="BH108">
        <v>0</v>
      </c>
      <c r="BI108">
        <v>9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39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73</v>
      </c>
      <c r="CB108">
        <v>9</v>
      </c>
      <c r="CC108">
        <v>4</v>
      </c>
      <c r="CD108">
        <v>1</v>
      </c>
      <c r="CE108">
        <v>0</v>
      </c>
      <c r="CF108">
        <v>1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2</v>
      </c>
      <c r="CR108">
        <v>9</v>
      </c>
      <c r="CS108">
        <v>20</v>
      </c>
      <c r="CT108">
        <v>8</v>
      </c>
      <c r="CU108">
        <v>0</v>
      </c>
      <c r="CV108">
        <v>2</v>
      </c>
      <c r="CW108">
        <v>0</v>
      </c>
      <c r="CX108">
        <v>1</v>
      </c>
      <c r="CY108">
        <v>0</v>
      </c>
      <c r="CZ108">
        <v>1</v>
      </c>
      <c r="DA108">
        <v>1</v>
      </c>
      <c r="DB108">
        <v>0</v>
      </c>
      <c r="DC108">
        <v>0</v>
      </c>
      <c r="DD108">
        <v>3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1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</v>
      </c>
      <c r="DR108">
        <v>20</v>
      </c>
      <c r="DS108">
        <v>5</v>
      </c>
      <c r="DT108">
        <v>2</v>
      </c>
      <c r="DU108">
        <v>0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5</v>
      </c>
      <c r="ES108">
        <v>37</v>
      </c>
      <c r="ET108">
        <v>12</v>
      </c>
      <c r="EU108">
        <v>5</v>
      </c>
      <c r="EV108">
        <v>3</v>
      </c>
      <c r="EW108">
        <v>1</v>
      </c>
      <c r="EX108">
        <v>0</v>
      </c>
      <c r="EY108">
        <v>7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2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7</v>
      </c>
      <c r="FN108">
        <v>0</v>
      </c>
      <c r="FO108">
        <v>0</v>
      </c>
      <c r="FP108">
        <v>0</v>
      </c>
      <c r="FQ108">
        <v>37</v>
      </c>
      <c r="FR108">
        <v>27</v>
      </c>
      <c r="FS108">
        <v>11</v>
      </c>
      <c r="FT108">
        <v>2</v>
      </c>
      <c r="FU108">
        <v>2</v>
      </c>
      <c r="FV108">
        <v>0</v>
      </c>
      <c r="FW108">
        <v>4</v>
      </c>
      <c r="FX108">
        <v>1</v>
      </c>
      <c r="FY108">
        <v>0</v>
      </c>
      <c r="FZ108">
        <v>1</v>
      </c>
      <c r="GA108">
        <v>0</v>
      </c>
      <c r="GB108">
        <v>2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1</v>
      </c>
      <c r="GI108">
        <v>0</v>
      </c>
      <c r="GJ108">
        <v>0</v>
      </c>
      <c r="GK108">
        <v>3</v>
      </c>
      <c r="GL108">
        <v>0</v>
      </c>
      <c r="GM108">
        <v>0</v>
      </c>
      <c r="GN108">
        <v>27</v>
      </c>
      <c r="GO108">
        <v>13</v>
      </c>
      <c r="GP108">
        <v>6</v>
      </c>
      <c r="GQ108">
        <v>4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1</v>
      </c>
      <c r="GZ108">
        <v>0</v>
      </c>
      <c r="HA108">
        <v>0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13</v>
      </c>
      <c r="HK108">
        <v>1</v>
      </c>
      <c r="HL108">
        <v>1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1</v>
      </c>
    </row>
    <row r="109" spans="1:237">
      <c r="A109" t="s">
        <v>975</v>
      </c>
      <c r="B109" t="s">
        <v>960</v>
      </c>
      <c r="C109" t="str">
        <f>"220704"</f>
        <v>220704</v>
      </c>
      <c r="D109" t="s">
        <v>974</v>
      </c>
      <c r="E109">
        <v>9</v>
      </c>
      <c r="F109">
        <v>873</v>
      </c>
      <c r="G109">
        <v>680</v>
      </c>
      <c r="H109">
        <v>349</v>
      </c>
      <c r="I109">
        <v>331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331</v>
      </c>
      <c r="T109">
        <v>0</v>
      </c>
      <c r="U109">
        <v>0</v>
      </c>
      <c r="V109">
        <v>331</v>
      </c>
      <c r="W109">
        <v>14</v>
      </c>
      <c r="X109">
        <v>8</v>
      </c>
      <c r="Y109">
        <v>6</v>
      </c>
      <c r="Z109">
        <v>0</v>
      </c>
      <c r="AA109">
        <v>317</v>
      </c>
      <c r="AB109">
        <v>103</v>
      </c>
      <c r="AC109">
        <v>26</v>
      </c>
      <c r="AD109">
        <v>3</v>
      </c>
      <c r="AE109">
        <v>14</v>
      </c>
      <c r="AF109">
        <v>1</v>
      </c>
      <c r="AG109">
        <v>0</v>
      </c>
      <c r="AH109">
        <v>0</v>
      </c>
      <c r="AI109">
        <v>5</v>
      </c>
      <c r="AJ109">
        <v>0</v>
      </c>
      <c r="AK109">
        <v>15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36</v>
      </c>
      <c r="AZ109">
        <v>0</v>
      </c>
      <c r="BA109">
        <v>103</v>
      </c>
      <c r="BB109">
        <v>82</v>
      </c>
      <c r="BC109">
        <v>14</v>
      </c>
      <c r="BD109">
        <v>12</v>
      </c>
      <c r="BE109">
        <v>6</v>
      </c>
      <c r="BF109">
        <v>2</v>
      </c>
      <c r="BG109">
        <v>3</v>
      </c>
      <c r="BH109">
        <v>1</v>
      </c>
      <c r="BI109">
        <v>19</v>
      </c>
      <c r="BJ109">
        <v>1</v>
      </c>
      <c r="BK109">
        <v>0</v>
      </c>
      <c r="BL109">
        <v>0</v>
      </c>
      <c r="BM109">
        <v>0</v>
      </c>
      <c r="BN109">
        <v>1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20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82</v>
      </c>
      <c r="CB109">
        <v>10</v>
      </c>
      <c r="CC109">
        <v>1</v>
      </c>
      <c r="CD109">
        <v>0</v>
      </c>
      <c r="CE109">
        <v>3</v>
      </c>
      <c r="CF109">
        <v>0</v>
      </c>
      <c r="CG109">
        <v>1</v>
      </c>
      <c r="CH109">
        <v>1</v>
      </c>
      <c r="CI109">
        <v>1</v>
      </c>
      <c r="CJ109">
        <v>1</v>
      </c>
      <c r="CK109">
        <v>0</v>
      </c>
      <c r="CL109">
        <v>1</v>
      </c>
      <c r="CM109">
        <v>0</v>
      </c>
      <c r="CN109">
        <v>0</v>
      </c>
      <c r="CO109">
        <v>1</v>
      </c>
      <c r="CP109">
        <v>0</v>
      </c>
      <c r="CQ109">
        <v>0</v>
      </c>
      <c r="CR109">
        <v>10</v>
      </c>
      <c r="CS109">
        <v>22</v>
      </c>
      <c r="CT109">
        <v>4</v>
      </c>
      <c r="CU109">
        <v>2</v>
      </c>
      <c r="CV109">
        <v>0</v>
      </c>
      <c r="CW109">
        <v>0</v>
      </c>
      <c r="CX109">
        <v>1</v>
      </c>
      <c r="CY109">
        <v>3</v>
      </c>
      <c r="CZ109">
        <v>0</v>
      </c>
      <c r="DA109">
        <v>0</v>
      </c>
      <c r="DB109">
        <v>0</v>
      </c>
      <c r="DC109">
        <v>2</v>
      </c>
      <c r="DD109">
        <v>2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0</v>
      </c>
      <c r="DM109">
        <v>0</v>
      </c>
      <c r="DN109">
        <v>0</v>
      </c>
      <c r="DO109">
        <v>4</v>
      </c>
      <c r="DP109">
        <v>1</v>
      </c>
      <c r="DQ109">
        <v>1</v>
      </c>
      <c r="DR109">
        <v>22</v>
      </c>
      <c r="DS109">
        <v>11</v>
      </c>
      <c r="DT109">
        <v>2</v>
      </c>
      <c r="DU109">
        <v>0</v>
      </c>
      <c r="DV109">
        <v>0</v>
      </c>
      <c r="DW109">
        <v>3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5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11</v>
      </c>
      <c r="ES109">
        <v>41</v>
      </c>
      <c r="ET109">
        <v>16</v>
      </c>
      <c r="EU109">
        <v>0</v>
      </c>
      <c r="EV109">
        <v>4</v>
      </c>
      <c r="EW109">
        <v>3</v>
      </c>
      <c r="EX109">
        <v>0</v>
      </c>
      <c r="EY109">
        <v>11</v>
      </c>
      <c r="EZ109">
        <v>0</v>
      </c>
      <c r="FA109">
        <v>0</v>
      </c>
      <c r="FB109">
        <v>0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5</v>
      </c>
      <c r="FN109">
        <v>0</v>
      </c>
      <c r="FO109">
        <v>0</v>
      </c>
      <c r="FP109">
        <v>1</v>
      </c>
      <c r="FQ109">
        <v>41</v>
      </c>
      <c r="FR109">
        <v>25</v>
      </c>
      <c r="FS109">
        <v>8</v>
      </c>
      <c r="FT109">
        <v>2</v>
      </c>
      <c r="FU109">
        <v>5</v>
      </c>
      <c r="FV109">
        <v>0</v>
      </c>
      <c r="FW109">
        <v>3</v>
      </c>
      <c r="FX109">
        <v>1</v>
      </c>
      <c r="FY109">
        <v>0</v>
      </c>
      <c r="FZ109">
        <v>0</v>
      </c>
      <c r="GA109">
        <v>1</v>
      </c>
      <c r="GB109">
        <v>1</v>
      </c>
      <c r="GC109">
        <v>2</v>
      </c>
      <c r="GD109">
        <v>1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25</v>
      </c>
      <c r="GO109">
        <v>22</v>
      </c>
      <c r="GP109">
        <v>16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2</v>
      </c>
      <c r="HF109">
        <v>0</v>
      </c>
      <c r="HG109">
        <v>1</v>
      </c>
      <c r="HH109">
        <v>0</v>
      </c>
      <c r="HI109">
        <v>0</v>
      </c>
      <c r="HJ109">
        <v>22</v>
      </c>
      <c r="HK109">
        <v>1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1</v>
      </c>
      <c r="IA109">
        <v>0</v>
      </c>
      <c r="IB109">
        <v>0</v>
      </c>
      <c r="IC109">
        <v>1</v>
      </c>
    </row>
    <row r="110" spans="1:237">
      <c r="A110" t="s">
        <v>973</v>
      </c>
      <c r="B110" t="s">
        <v>960</v>
      </c>
      <c r="C110" t="str">
        <f>"220704"</f>
        <v>220704</v>
      </c>
      <c r="D110" t="s">
        <v>972</v>
      </c>
      <c r="E110">
        <v>10</v>
      </c>
      <c r="F110">
        <v>882</v>
      </c>
      <c r="G110">
        <v>670</v>
      </c>
      <c r="H110">
        <v>308</v>
      </c>
      <c r="I110">
        <v>362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362</v>
      </c>
      <c r="T110">
        <v>0</v>
      </c>
      <c r="U110">
        <v>0</v>
      </c>
      <c r="V110">
        <v>362</v>
      </c>
      <c r="W110">
        <v>15</v>
      </c>
      <c r="X110">
        <v>8</v>
      </c>
      <c r="Y110">
        <v>7</v>
      </c>
      <c r="Z110">
        <v>0</v>
      </c>
      <c r="AA110">
        <v>347</v>
      </c>
      <c r="AB110">
        <v>113</v>
      </c>
      <c r="AC110">
        <v>22</v>
      </c>
      <c r="AD110">
        <v>1</v>
      </c>
      <c r="AE110">
        <v>16</v>
      </c>
      <c r="AF110">
        <v>4</v>
      </c>
      <c r="AG110">
        <v>9</v>
      </c>
      <c r="AH110">
        <v>0</v>
      </c>
      <c r="AI110">
        <v>2</v>
      </c>
      <c r="AJ110">
        <v>0</v>
      </c>
      <c r="AK110">
        <v>11</v>
      </c>
      <c r="AL110">
        <v>0</v>
      </c>
      <c r="AM110">
        <v>0</v>
      </c>
      <c r="AN110">
        <v>1</v>
      </c>
      <c r="AO110">
        <v>0</v>
      </c>
      <c r="AP110">
        <v>2</v>
      </c>
      <c r="AQ110">
        <v>1</v>
      </c>
      <c r="AR110">
        <v>1</v>
      </c>
      <c r="AS110">
        <v>1</v>
      </c>
      <c r="AT110">
        <v>0</v>
      </c>
      <c r="AU110">
        <v>1</v>
      </c>
      <c r="AV110">
        <v>4</v>
      </c>
      <c r="AW110">
        <v>1</v>
      </c>
      <c r="AX110">
        <v>0</v>
      </c>
      <c r="AY110">
        <v>35</v>
      </c>
      <c r="AZ110">
        <v>1</v>
      </c>
      <c r="BA110">
        <v>113</v>
      </c>
      <c r="BB110">
        <v>112</v>
      </c>
      <c r="BC110">
        <v>17</v>
      </c>
      <c r="BD110">
        <v>17</v>
      </c>
      <c r="BE110">
        <v>4</v>
      </c>
      <c r="BF110">
        <v>3</v>
      </c>
      <c r="BG110">
        <v>3</v>
      </c>
      <c r="BH110">
        <v>3</v>
      </c>
      <c r="BI110">
        <v>26</v>
      </c>
      <c r="BJ110">
        <v>0</v>
      </c>
      <c r="BK110">
        <v>0</v>
      </c>
      <c r="BL110">
        <v>0</v>
      </c>
      <c r="BM110">
        <v>3</v>
      </c>
      <c r="BN110">
        <v>2</v>
      </c>
      <c r="BO110">
        <v>0</v>
      </c>
      <c r="BP110">
        <v>0</v>
      </c>
      <c r="BQ110">
        <v>0</v>
      </c>
      <c r="BR110">
        <v>0</v>
      </c>
      <c r="BS110">
        <v>4</v>
      </c>
      <c r="BT110">
        <v>27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2</v>
      </c>
      <c r="CA110">
        <v>112</v>
      </c>
      <c r="CB110">
        <v>8</v>
      </c>
      <c r="CC110">
        <v>3</v>
      </c>
      <c r="CD110">
        <v>0</v>
      </c>
      <c r="CE110">
        <v>2</v>
      </c>
      <c r="CF110">
        <v>0</v>
      </c>
      <c r="CG110">
        <v>1</v>
      </c>
      <c r="CH110">
        <v>0</v>
      </c>
      <c r="CI110">
        <v>0</v>
      </c>
      <c r="CJ110">
        <v>1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8</v>
      </c>
      <c r="CS110">
        <v>15</v>
      </c>
      <c r="CT110">
        <v>8</v>
      </c>
      <c r="CU110">
        <v>1</v>
      </c>
      <c r="CV110">
        <v>0</v>
      </c>
      <c r="CW110">
        <v>1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1</v>
      </c>
      <c r="DE110">
        <v>1</v>
      </c>
      <c r="DF110">
        <v>0</v>
      </c>
      <c r="DG110">
        <v>0</v>
      </c>
      <c r="DH110">
        <v>1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15</v>
      </c>
      <c r="DS110">
        <v>17</v>
      </c>
      <c r="DT110">
        <v>4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3</v>
      </c>
      <c r="EA110">
        <v>0</v>
      </c>
      <c r="EB110">
        <v>0</v>
      </c>
      <c r="EC110">
        <v>1</v>
      </c>
      <c r="ED110">
        <v>0</v>
      </c>
      <c r="EE110">
        <v>0</v>
      </c>
      <c r="EF110">
        <v>8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</v>
      </c>
      <c r="EN110">
        <v>0</v>
      </c>
      <c r="EO110">
        <v>0</v>
      </c>
      <c r="EP110">
        <v>0</v>
      </c>
      <c r="EQ110">
        <v>0</v>
      </c>
      <c r="ER110">
        <v>17</v>
      </c>
      <c r="ES110">
        <v>33</v>
      </c>
      <c r="ET110">
        <v>5</v>
      </c>
      <c r="EU110">
        <v>7</v>
      </c>
      <c r="EV110">
        <v>2</v>
      </c>
      <c r="EW110">
        <v>0</v>
      </c>
      <c r="EX110">
        <v>0</v>
      </c>
      <c r="EY110">
        <v>3</v>
      </c>
      <c r="EZ110">
        <v>0</v>
      </c>
      <c r="FA110">
        <v>0</v>
      </c>
      <c r="FB110">
        <v>2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1</v>
      </c>
      <c r="FI110">
        <v>0</v>
      </c>
      <c r="FJ110">
        <v>0</v>
      </c>
      <c r="FK110">
        <v>0</v>
      </c>
      <c r="FL110">
        <v>1</v>
      </c>
      <c r="FM110">
        <v>12</v>
      </c>
      <c r="FN110">
        <v>0</v>
      </c>
      <c r="FO110">
        <v>0</v>
      </c>
      <c r="FP110">
        <v>0</v>
      </c>
      <c r="FQ110">
        <v>33</v>
      </c>
      <c r="FR110">
        <v>30</v>
      </c>
      <c r="FS110">
        <v>5</v>
      </c>
      <c r="FT110">
        <v>4</v>
      </c>
      <c r="FU110">
        <v>4</v>
      </c>
      <c r="FV110">
        <v>0</v>
      </c>
      <c r="FW110">
        <v>8</v>
      </c>
      <c r="FX110">
        <v>0</v>
      </c>
      <c r="FY110">
        <v>1</v>
      </c>
      <c r="FZ110">
        <v>0</v>
      </c>
      <c r="GA110">
        <v>0</v>
      </c>
      <c r="GB110">
        <v>1</v>
      </c>
      <c r="GC110">
        <v>0</v>
      </c>
      <c r="GD110">
        <v>2</v>
      </c>
      <c r="GE110">
        <v>0</v>
      </c>
      <c r="GF110">
        <v>0</v>
      </c>
      <c r="GG110">
        <v>0</v>
      </c>
      <c r="GH110">
        <v>1</v>
      </c>
      <c r="GI110">
        <v>0</v>
      </c>
      <c r="GJ110">
        <v>0</v>
      </c>
      <c r="GK110">
        <v>0</v>
      </c>
      <c r="GL110">
        <v>1</v>
      </c>
      <c r="GM110">
        <v>3</v>
      </c>
      <c r="GN110">
        <v>30</v>
      </c>
      <c r="GO110">
        <v>17</v>
      </c>
      <c r="GP110">
        <v>11</v>
      </c>
      <c r="GQ110">
        <v>2</v>
      </c>
      <c r="GR110">
        <v>1</v>
      </c>
      <c r="GS110">
        <v>0</v>
      </c>
      <c r="GT110">
        <v>1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17</v>
      </c>
      <c r="HK110">
        <v>2</v>
      </c>
      <c r="HL110">
        <v>1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1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2</v>
      </c>
    </row>
    <row r="111" spans="1:237">
      <c r="A111" t="s">
        <v>971</v>
      </c>
      <c r="B111" t="s">
        <v>960</v>
      </c>
      <c r="C111" t="str">
        <f>"220704"</f>
        <v>220704</v>
      </c>
      <c r="D111" t="s">
        <v>970</v>
      </c>
      <c r="E111">
        <v>11</v>
      </c>
      <c r="F111">
        <v>809</v>
      </c>
      <c r="G111">
        <v>619</v>
      </c>
      <c r="H111">
        <v>341</v>
      </c>
      <c r="I111">
        <v>278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278</v>
      </c>
      <c r="T111">
        <v>0</v>
      </c>
      <c r="U111">
        <v>0</v>
      </c>
      <c r="V111">
        <v>278</v>
      </c>
      <c r="W111">
        <v>18</v>
      </c>
      <c r="X111">
        <v>10</v>
      </c>
      <c r="Y111">
        <v>8</v>
      </c>
      <c r="Z111">
        <v>0</v>
      </c>
      <c r="AA111">
        <v>260</v>
      </c>
      <c r="AB111">
        <v>150</v>
      </c>
      <c r="AC111">
        <v>31</v>
      </c>
      <c r="AD111">
        <v>1</v>
      </c>
      <c r="AE111">
        <v>29</v>
      </c>
      <c r="AF111">
        <v>0</v>
      </c>
      <c r="AG111">
        <v>3</v>
      </c>
      <c r="AH111">
        <v>0</v>
      </c>
      <c r="AI111">
        <v>0</v>
      </c>
      <c r="AJ111">
        <v>0</v>
      </c>
      <c r="AK111">
        <v>20</v>
      </c>
      <c r="AL111">
        <v>0</v>
      </c>
      <c r="AM111">
        <v>0</v>
      </c>
      <c r="AN111">
        <v>2</v>
      </c>
      <c r="AO111">
        <v>0</v>
      </c>
      <c r="AP111">
        <v>6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56</v>
      </c>
      <c r="AZ111">
        <v>2</v>
      </c>
      <c r="BA111">
        <v>150</v>
      </c>
      <c r="BB111">
        <v>27</v>
      </c>
      <c r="BC111">
        <v>2</v>
      </c>
      <c r="BD111">
        <v>1</v>
      </c>
      <c r="BE111">
        <v>3</v>
      </c>
      <c r="BF111">
        <v>0</v>
      </c>
      <c r="BG111">
        <v>2</v>
      </c>
      <c r="BH111">
        <v>1</v>
      </c>
      <c r="BI111">
        <v>8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0</v>
      </c>
      <c r="BS111">
        <v>0</v>
      </c>
      <c r="BT111">
        <v>7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27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15</v>
      </c>
      <c r="CT111">
        <v>1</v>
      </c>
      <c r="CU111">
        <v>3</v>
      </c>
      <c r="CV111">
        <v>3</v>
      </c>
      <c r="CW111">
        <v>2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2</v>
      </c>
      <c r="DE111">
        <v>0</v>
      </c>
      <c r="DF111">
        <v>2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15</v>
      </c>
      <c r="DS111">
        <v>20</v>
      </c>
      <c r="DT111">
        <v>7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11</v>
      </c>
      <c r="EG111">
        <v>1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20</v>
      </c>
      <c r="ES111">
        <v>20</v>
      </c>
      <c r="ET111">
        <v>5</v>
      </c>
      <c r="EU111">
        <v>3</v>
      </c>
      <c r="EV111">
        <v>3</v>
      </c>
      <c r="EW111">
        <v>1</v>
      </c>
      <c r="EX111">
        <v>0</v>
      </c>
      <c r="EY111">
        <v>5</v>
      </c>
      <c r="EZ111">
        <v>0</v>
      </c>
      <c r="FA111">
        <v>0</v>
      </c>
      <c r="FB111">
        <v>0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20</v>
      </c>
      <c r="FR111">
        <v>19</v>
      </c>
      <c r="FS111">
        <v>5</v>
      </c>
      <c r="FT111">
        <v>0</v>
      </c>
      <c r="FU111">
        <v>2</v>
      </c>
      <c r="FV111">
        <v>0</v>
      </c>
      <c r="FW111">
        <v>6</v>
      </c>
      <c r="FX111">
        <v>0</v>
      </c>
      <c r="FY111">
        <v>0</v>
      </c>
      <c r="FZ111">
        <v>1</v>
      </c>
      <c r="GA111">
        <v>0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3</v>
      </c>
      <c r="GL111">
        <v>1</v>
      </c>
      <c r="GM111">
        <v>0</v>
      </c>
      <c r="GN111">
        <v>19</v>
      </c>
      <c r="GO111">
        <v>6</v>
      </c>
      <c r="GP111">
        <v>2</v>
      </c>
      <c r="GQ111">
        <v>0</v>
      </c>
      <c r="GR111">
        <v>0</v>
      </c>
      <c r="GS111">
        <v>1</v>
      </c>
      <c r="GT111">
        <v>0</v>
      </c>
      <c r="GU111">
        <v>0</v>
      </c>
      <c r="GV111">
        <v>0</v>
      </c>
      <c r="GW111">
        <v>0</v>
      </c>
      <c r="GX111">
        <v>1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0</v>
      </c>
      <c r="HE111">
        <v>1</v>
      </c>
      <c r="HF111">
        <v>0</v>
      </c>
      <c r="HG111">
        <v>0</v>
      </c>
      <c r="HH111">
        <v>0</v>
      </c>
      <c r="HI111">
        <v>0</v>
      </c>
      <c r="HJ111">
        <v>6</v>
      </c>
      <c r="HK111">
        <v>2</v>
      </c>
      <c r="HL111">
        <v>1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1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2</v>
      </c>
    </row>
    <row r="112" spans="1:237">
      <c r="A112" t="s">
        <v>969</v>
      </c>
      <c r="B112" t="s">
        <v>960</v>
      </c>
      <c r="C112" t="str">
        <f>"220704"</f>
        <v>220704</v>
      </c>
      <c r="D112" t="s">
        <v>968</v>
      </c>
      <c r="E112">
        <v>12</v>
      </c>
      <c r="F112">
        <v>568</v>
      </c>
      <c r="G112">
        <v>431</v>
      </c>
      <c r="H112">
        <v>227</v>
      </c>
      <c r="I112">
        <v>204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204</v>
      </c>
      <c r="T112">
        <v>0</v>
      </c>
      <c r="U112">
        <v>0</v>
      </c>
      <c r="V112">
        <v>204</v>
      </c>
      <c r="W112">
        <v>13</v>
      </c>
      <c r="X112">
        <v>8</v>
      </c>
      <c r="Y112">
        <v>5</v>
      </c>
      <c r="Z112">
        <v>0</v>
      </c>
      <c r="AA112">
        <v>191</v>
      </c>
      <c r="AB112">
        <v>77</v>
      </c>
      <c r="AC112">
        <v>33</v>
      </c>
      <c r="AD112">
        <v>5</v>
      </c>
      <c r="AE112">
        <v>2</v>
      </c>
      <c r="AF112">
        <v>1</v>
      </c>
      <c r="AG112">
        <v>4</v>
      </c>
      <c r="AH112">
        <v>0</v>
      </c>
      <c r="AI112">
        <v>1</v>
      </c>
      <c r="AJ112">
        <v>0</v>
      </c>
      <c r="AK112">
        <v>6</v>
      </c>
      <c r="AL112">
        <v>1</v>
      </c>
      <c r="AM112">
        <v>0</v>
      </c>
      <c r="AN112">
        <v>0</v>
      </c>
      <c r="AO112">
        <v>0</v>
      </c>
      <c r="AP112">
        <v>3</v>
      </c>
      <c r="AQ112">
        <v>0</v>
      </c>
      <c r="AR112">
        <v>3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14</v>
      </c>
      <c r="AZ112">
        <v>3</v>
      </c>
      <c r="BA112">
        <v>77</v>
      </c>
      <c r="BB112">
        <v>34</v>
      </c>
      <c r="BC112">
        <v>7</v>
      </c>
      <c r="BD112">
        <v>2</v>
      </c>
      <c r="BE112">
        <v>2</v>
      </c>
      <c r="BF112">
        <v>0</v>
      </c>
      <c r="BG112">
        <v>0</v>
      </c>
      <c r="BH112">
        <v>0</v>
      </c>
      <c r="BI112">
        <v>9</v>
      </c>
      <c r="BJ112">
        <v>0</v>
      </c>
      <c r="BK112">
        <v>0</v>
      </c>
      <c r="BL112">
        <v>1</v>
      </c>
      <c r="BM112">
        <v>0</v>
      </c>
      <c r="BN112">
        <v>1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7</v>
      </c>
      <c r="BU112">
        <v>1</v>
      </c>
      <c r="BV112">
        <v>1</v>
      </c>
      <c r="BW112">
        <v>0</v>
      </c>
      <c r="BX112">
        <v>1</v>
      </c>
      <c r="BY112">
        <v>0</v>
      </c>
      <c r="BZ112">
        <v>1</v>
      </c>
      <c r="CA112">
        <v>34</v>
      </c>
      <c r="CB112">
        <v>8</v>
      </c>
      <c r="CC112">
        <v>4</v>
      </c>
      <c r="CD112">
        <v>1</v>
      </c>
      <c r="CE112">
        <v>0</v>
      </c>
      <c r="CF112">
        <v>0</v>
      </c>
      <c r="CG112">
        <v>0</v>
      </c>
      <c r="CH112">
        <v>1</v>
      </c>
      <c r="CI112">
        <v>1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8</v>
      </c>
      <c r="CS112">
        <v>9</v>
      </c>
      <c r="CT112">
        <v>3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0</v>
      </c>
      <c r="DN112">
        <v>0</v>
      </c>
      <c r="DO112">
        <v>2</v>
      </c>
      <c r="DP112">
        <v>0</v>
      </c>
      <c r="DQ112">
        <v>1</v>
      </c>
      <c r="DR112">
        <v>9</v>
      </c>
      <c r="DS112">
        <v>17</v>
      </c>
      <c r="DT112">
        <v>7</v>
      </c>
      <c r="DU112">
        <v>0</v>
      </c>
      <c r="DV112">
        <v>1</v>
      </c>
      <c r="DW112">
        <v>0</v>
      </c>
      <c r="DX112">
        <v>0</v>
      </c>
      <c r="DY112">
        <v>1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6</v>
      </c>
      <c r="EG112">
        <v>0</v>
      </c>
      <c r="EH112">
        <v>0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0</v>
      </c>
      <c r="EP112">
        <v>0</v>
      </c>
      <c r="EQ112">
        <v>0</v>
      </c>
      <c r="ER112">
        <v>17</v>
      </c>
      <c r="ES112">
        <v>15</v>
      </c>
      <c r="ET112">
        <v>7</v>
      </c>
      <c r="EU112">
        <v>2</v>
      </c>
      <c r="EV112">
        <v>1</v>
      </c>
      <c r="EW112">
        <v>0</v>
      </c>
      <c r="EX112">
        <v>0</v>
      </c>
      <c r="EY112">
        <v>2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2</v>
      </c>
      <c r="FP112">
        <v>0</v>
      </c>
      <c r="FQ112">
        <v>15</v>
      </c>
      <c r="FR112">
        <v>24</v>
      </c>
      <c r="FS112">
        <v>6</v>
      </c>
      <c r="FT112">
        <v>2</v>
      </c>
      <c r="FU112">
        <v>2</v>
      </c>
      <c r="FV112">
        <v>1</v>
      </c>
      <c r="FW112">
        <v>5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1</v>
      </c>
      <c r="GE112">
        <v>0</v>
      </c>
      <c r="GF112">
        <v>0</v>
      </c>
      <c r="GG112">
        <v>0</v>
      </c>
      <c r="GH112">
        <v>1</v>
      </c>
      <c r="GI112">
        <v>1</v>
      </c>
      <c r="GJ112">
        <v>1</v>
      </c>
      <c r="GK112">
        <v>0</v>
      </c>
      <c r="GL112">
        <v>0</v>
      </c>
      <c r="GM112">
        <v>3</v>
      </c>
      <c r="GN112">
        <v>24</v>
      </c>
      <c r="GO112">
        <v>7</v>
      </c>
      <c r="GP112">
        <v>5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1</v>
      </c>
      <c r="HF112">
        <v>0</v>
      </c>
      <c r="HG112">
        <v>0</v>
      </c>
      <c r="HH112">
        <v>0</v>
      </c>
      <c r="HI112">
        <v>1</v>
      </c>
      <c r="HJ112">
        <v>7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</row>
    <row r="113" spans="1:237">
      <c r="A113" t="s">
        <v>967</v>
      </c>
      <c r="B113" t="s">
        <v>960</v>
      </c>
      <c r="C113" t="str">
        <f>"220704"</f>
        <v>220704</v>
      </c>
      <c r="D113" t="s">
        <v>966</v>
      </c>
      <c r="E113">
        <v>13</v>
      </c>
      <c r="F113">
        <v>564</v>
      </c>
      <c r="G113">
        <v>431</v>
      </c>
      <c r="H113">
        <v>259</v>
      </c>
      <c r="I113">
        <v>172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172</v>
      </c>
      <c r="T113">
        <v>0</v>
      </c>
      <c r="U113">
        <v>0</v>
      </c>
      <c r="V113">
        <v>172</v>
      </c>
      <c r="W113">
        <v>8</v>
      </c>
      <c r="X113">
        <v>8</v>
      </c>
      <c r="Y113">
        <v>0</v>
      </c>
      <c r="Z113">
        <v>0</v>
      </c>
      <c r="AA113">
        <v>164</v>
      </c>
      <c r="AB113">
        <v>71</v>
      </c>
      <c r="AC113">
        <v>13</v>
      </c>
      <c r="AD113">
        <v>1</v>
      </c>
      <c r="AE113">
        <v>7</v>
      </c>
      <c r="AF113">
        <v>1</v>
      </c>
      <c r="AG113">
        <v>2</v>
      </c>
      <c r="AH113">
        <v>1</v>
      </c>
      <c r="AI113">
        <v>0</v>
      </c>
      <c r="AJ113">
        <v>0</v>
      </c>
      <c r="AK113">
        <v>7</v>
      </c>
      <c r="AL113">
        <v>0</v>
      </c>
      <c r="AM113">
        <v>0</v>
      </c>
      <c r="AN113">
        <v>2</v>
      </c>
      <c r="AO113">
        <v>1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32</v>
      </c>
      <c r="AZ113">
        <v>1</v>
      </c>
      <c r="BA113">
        <v>71</v>
      </c>
      <c r="BB113">
        <v>28</v>
      </c>
      <c r="BC113">
        <v>7</v>
      </c>
      <c r="BD113">
        <v>0</v>
      </c>
      <c r="BE113">
        <v>2</v>
      </c>
      <c r="BF113">
        <v>1</v>
      </c>
      <c r="BG113">
        <v>0</v>
      </c>
      <c r="BH113">
        <v>2</v>
      </c>
      <c r="BI113">
        <v>6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28</v>
      </c>
      <c r="CB113">
        <v>8</v>
      </c>
      <c r="CC113">
        <v>2</v>
      </c>
      <c r="CD113">
        <v>0</v>
      </c>
      <c r="CE113">
        <v>0</v>
      </c>
      <c r="CF113">
        <v>0</v>
      </c>
      <c r="CG113">
        <v>2</v>
      </c>
      <c r="CH113">
        <v>1</v>
      </c>
      <c r="CI113">
        <v>0</v>
      </c>
      <c r="CJ113">
        <v>1</v>
      </c>
      <c r="CK113">
        <v>0</v>
      </c>
      <c r="CL113">
        <v>2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8</v>
      </c>
      <c r="CS113">
        <v>5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5</v>
      </c>
      <c r="DS113">
        <v>18</v>
      </c>
      <c r="DT113">
        <v>0</v>
      </c>
      <c r="DU113">
        <v>0</v>
      </c>
      <c r="DV113">
        <v>1</v>
      </c>
      <c r="DW113">
        <v>1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15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18</v>
      </c>
      <c r="ES113">
        <v>12</v>
      </c>
      <c r="ET113">
        <v>4</v>
      </c>
      <c r="EU113">
        <v>1</v>
      </c>
      <c r="EV113">
        <v>1</v>
      </c>
      <c r="EW113">
        <v>0</v>
      </c>
      <c r="EX113">
        <v>2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0</v>
      </c>
      <c r="FK113">
        <v>0</v>
      </c>
      <c r="FL113">
        <v>3</v>
      </c>
      <c r="FM113">
        <v>0</v>
      </c>
      <c r="FN113">
        <v>0</v>
      </c>
      <c r="FO113">
        <v>0</v>
      </c>
      <c r="FP113">
        <v>0</v>
      </c>
      <c r="FQ113">
        <v>12</v>
      </c>
      <c r="FR113">
        <v>10</v>
      </c>
      <c r="FS113">
        <v>5</v>
      </c>
      <c r="FT113">
        <v>0</v>
      </c>
      <c r="FU113">
        <v>0</v>
      </c>
      <c r="FV113">
        <v>0</v>
      </c>
      <c r="FW113">
        <v>3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0</v>
      </c>
      <c r="GE113">
        <v>1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10</v>
      </c>
      <c r="GO113">
        <v>9</v>
      </c>
      <c r="GP113">
        <v>8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9</v>
      </c>
      <c r="HK113">
        <v>3</v>
      </c>
      <c r="HL113">
        <v>0</v>
      </c>
      <c r="HM113">
        <v>2</v>
      </c>
      <c r="HN113">
        <v>0</v>
      </c>
      <c r="HO113">
        <v>0</v>
      </c>
      <c r="HP113">
        <v>1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3</v>
      </c>
    </row>
    <row r="114" spans="1:237">
      <c r="A114" t="s">
        <v>965</v>
      </c>
      <c r="B114" t="s">
        <v>960</v>
      </c>
      <c r="C114" t="str">
        <f>"220704"</f>
        <v>220704</v>
      </c>
      <c r="D114" t="s">
        <v>964</v>
      </c>
      <c r="E114">
        <v>14</v>
      </c>
      <c r="F114">
        <v>488</v>
      </c>
      <c r="G114">
        <v>380</v>
      </c>
      <c r="H114">
        <v>235</v>
      </c>
      <c r="I114">
        <v>144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145</v>
      </c>
      <c r="T114">
        <v>0</v>
      </c>
      <c r="U114">
        <v>0</v>
      </c>
      <c r="V114">
        <v>145</v>
      </c>
      <c r="W114">
        <v>12</v>
      </c>
      <c r="X114">
        <v>10</v>
      </c>
      <c r="Y114">
        <v>2</v>
      </c>
      <c r="Z114">
        <v>0</v>
      </c>
      <c r="AA114">
        <v>133</v>
      </c>
      <c r="AB114">
        <v>65</v>
      </c>
      <c r="AC114">
        <v>2</v>
      </c>
      <c r="AD114">
        <v>2</v>
      </c>
      <c r="AE114">
        <v>5</v>
      </c>
      <c r="AF114">
        <v>2</v>
      </c>
      <c r="AG114">
        <v>2</v>
      </c>
      <c r="AH114">
        <v>0</v>
      </c>
      <c r="AI114">
        <v>0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46</v>
      </c>
      <c r="AZ114">
        <v>0</v>
      </c>
      <c r="BA114">
        <v>65</v>
      </c>
      <c r="BB114">
        <v>22</v>
      </c>
      <c r="BC114">
        <v>1</v>
      </c>
      <c r="BD114">
        <v>0</v>
      </c>
      <c r="BE114">
        <v>1</v>
      </c>
      <c r="BF114">
        <v>1</v>
      </c>
      <c r="BG114">
        <v>1</v>
      </c>
      <c r="BH114">
        <v>0</v>
      </c>
      <c r="BI114">
        <v>10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7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22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1</v>
      </c>
      <c r="CS114">
        <v>3</v>
      </c>
      <c r="CT114">
        <v>2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3</v>
      </c>
      <c r="DS114">
        <v>13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0</v>
      </c>
      <c r="EE114">
        <v>0</v>
      </c>
      <c r="EF114">
        <v>9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1</v>
      </c>
      <c r="ER114">
        <v>13</v>
      </c>
      <c r="ES114">
        <v>14</v>
      </c>
      <c r="ET114">
        <v>2</v>
      </c>
      <c r="EU114">
        <v>0</v>
      </c>
      <c r="EV114">
        <v>2</v>
      </c>
      <c r="EW114">
        <v>1</v>
      </c>
      <c r="EX114">
        <v>0</v>
      </c>
      <c r="EY114">
        <v>2</v>
      </c>
      <c r="EZ114">
        <v>1</v>
      </c>
      <c r="FA114">
        <v>0</v>
      </c>
      <c r="FB114">
        <v>1</v>
      </c>
      <c r="FC114">
        <v>0</v>
      </c>
      <c r="FD114">
        <v>0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4</v>
      </c>
      <c r="FN114">
        <v>0</v>
      </c>
      <c r="FO114">
        <v>0</v>
      </c>
      <c r="FP114">
        <v>0</v>
      </c>
      <c r="FQ114">
        <v>14</v>
      </c>
      <c r="FR114">
        <v>10</v>
      </c>
      <c r="FS114">
        <v>5</v>
      </c>
      <c r="FT114">
        <v>0</v>
      </c>
      <c r="FU114">
        <v>1</v>
      </c>
      <c r="FV114">
        <v>0</v>
      </c>
      <c r="FW114">
        <v>4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10</v>
      </c>
      <c r="GO114">
        <v>3</v>
      </c>
      <c r="GP114">
        <v>2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1</v>
      </c>
      <c r="HJ114">
        <v>3</v>
      </c>
      <c r="HK114">
        <v>2</v>
      </c>
      <c r="HL114">
        <v>1</v>
      </c>
      <c r="HM114">
        <v>0</v>
      </c>
      <c r="HN114">
        <v>0</v>
      </c>
      <c r="HO114">
        <v>1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2</v>
      </c>
    </row>
    <row r="115" spans="1:237">
      <c r="A115" t="s">
        <v>963</v>
      </c>
      <c r="B115" t="s">
        <v>960</v>
      </c>
      <c r="C115" t="str">
        <f>"220704"</f>
        <v>220704</v>
      </c>
      <c r="D115" t="s">
        <v>962</v>
      </c>
      <c r="E115">
        <v>15</v>
      </c>
      <c r="F115">
        <v>467</v>
      </c>
      <c r="G115">
        <v>360</v>
      </c>
      <c r="H115">
        <v>255</v>
      </c>
      <c r="I115">
        <v>105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105</v>
      </c>
      <c r="T115">
        <v>0</v>
      </c>
      <c r="U115">
        <v>0</v>
      </c>
      <c r="V115">
        <v>105</v>
      </c>
      <c r="W115">
        <v>14</v>
      </c>
      <c r="X115">
        <v>10</v>
      </c>
      <c r="Y115">
        <v>4</v>
      </c>
      <c r="Z115">
        <v>0</v>
      </c>
      <c r="AA115">
        <v>91</v>
      </c>
      <c r="AB115">
        <v>30</v>
      </c>
      <c r="AC115">
        <v>1</v>
      </c>
      <c r="AD115">
        <v>1</v>
      </c>
      <c r="AE115">
        <v>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15</v>
      </c>
      <c r="AZ115">
        <v>1</v>
      </c>
      <c r="BA115">
        <v>30</v>
      </c>
      <c r="BB115">
        <v>28</v>
      </c>
      <c r="BC115">
        <v>10</v>
      </c>
      <c r="BD115">
        <v>0</v>
      </c>
      <c r="BE115">
        <v>2</v>
      </c>
      <c r="BF115">
        <v>3</v>
      </c>
      <c r="BG115">
        <v>0</v>
      </c>
      <c r="BH115">
        <v>2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</v>
      </c>
      <c r="BU115">
        <v>1</v>
      </c>
      <c r="BV115">
        <v>1</v>
      </c>
      <c r="BW115">
        <v>0</v>
      </c>
      <c r="BX115">
        <v>1</v>
      </c>
      <c r="BY115">
        <v>0</v>
      </c>
      <c r="BZ115">
        <v>1</v>
      </c>
      <c r="CA115">
        <v>28</v>
      </c>
      <c r="CB115">
        <v>4</v>
      </c>
      <c r="CC115">
        <v>1</v>
      </c>
      <c r="CD115">
        <v>1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4</v>
      </c>
      <c r="CS115">
        <v>7</v>
      </c>
      <c r="CT115">
        <v>4</v>
      </c>
      <c r="CU115">
        <v>1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0</v>
      </c>
      <c r="DQ115">
        <v>0</v>
      </c>
      <c r="DR115">
        <v>7</v>
      </c>
      <c r="DS115">
        <v>5</v>
      </c>
      <c r="DT115">
        <v>0</v>
      </c>
      <c r="DU115">
        <v>1</v>
      </c>
      <c r="DV115">
        <v>2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5</v>
      </c>
      <c r="ES115">
        <v>9</v>
      </c>
      <c r="ET115">
        <v>6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1</v>
      </c>
      <c r="FP115">
        <v>0</v>
      </c>
      <c r="FQ115">
        <v>9</v>
      </c>
      <c r="FR115">
        <v>8</v>
      </c>
      <c r="FS115">
        <v>3</v>
      </c>
      <c r="FT115">
        <v>0</v>
      </c>
      <c r="FU115">
        <v>0</v>
      </c>
      <c r="FV115">
        <v>1</v>
      </c>
      <c r="FW115">
        <v>0</v>
      </c>
      <c r="FX115">
        <v>1</v>
      </c>
      <c r="FY115">
        <v>1</v>
      </c>
      <c r="FZ115">
        <v>1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8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</row>
    <row r="116" spans="1:237">
      <c r="A116" t="s">
        <v>961</v>
      </c>
      <c r="B116" t="s">
        <v>960</v>
      </c>
      <c r="C116" t="str">
        <f>"220704"</f>
        <v>220704</v>
      </c>
      <c r="D116" t="s">
        <v>959</v>
      </c>
      <c r="E116">
        <v>16</v>
      </c>
      <c r="F116">
        <v>220</v>
      </c>
      <c r="G116">
        <v>241</v>
      </c>
      <c r="H116">
        <v>149</v>
      </c>
      <c r="I116">
        <v>92</v>
      </c>
      <c r="J116">
        <v>0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92</v>
      </c>
      <c r="T116">
        <v>0</v>
      </c>
      <c r="U116">
        <v>0</v>
      </c>
      <c r="V116">
        <v>92</v>
      </c>
      <c r="W116">
        <v>15</v>
      </c>
      <c r="X116">
        <v>11</v>
      </c>
      <c r="Y116">
        <v>4</v>
      </c>
      <c r="Z116">
        <v>0</v>
      </c>
      <c r="AA116">
        <v>77</v>
      </c>
      <c r="AB116">
        <v>30</v>
      </c>
      <c r="AC116">
        <v>10</v>
      </c>
      <c r="AD116">
        <v>1</v>
      </c>
      <c r="AE116">
        <v>1</v>
      </c>
      <c r="AF116">
        <v>2</v>
      </c>
      <c r="AG116">
        <v>1</v>
      </c>
      <c r="AH116">
        <v>1</v>
      </c>
      <c r="AI116">
        <v>1</v>
      </c>
      <c r="AJ116">
        <v>2</v>
      </c>
      <c r="AK116">
        <v>6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30</v>
      </c>
      <c r="BB116">
        <v>26</v>
      </c>
      <c r="BC116">
        <v>6</v>
      </c>
      <c r="BD116">
        <v>4</v>
      </c>
      <c r="BE116">
        <v>1</v>
      </c>
      <c r="BF116">
        <v>0</v>
      </c>
      <c r="BG116">
        <v>0</v>
      </c>
      <c r="BH116">
        <v>1</v>
      </c>
      <c r="BI116">
        <v>5</v>
      </c>
      <c r="BJ116">
        <v>0</v>
      </c>
      <c r="BK116">
        <v>0</v>
      </c>
      <c r="BL116">
        <v>2</v>
      </c>
      <c r="BM116">
        <v>1</v>
      </c>
      <c r="BN116">
        <v>0</v>
      </c>
      <c r="BO116">
        <v>3</v>
      </c>
      <c r="BP116">
        <v>1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26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3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</v>
      </c>
      <c r="ER116">
        <v>3</v>
      </c>
      <c r="ES116">
        <v>9</v>
      </c>
      <c r="ET116">
        <v>2</v>
      </c>
      <c r="EU116">
        <v>0</v>
      </c>
      <c r="EV116">
        <v>2</v>
      </c>
      <c r="EW116">
        <v>0</v>
      </c>
      <c r="EX116">
        <v>0</v>
      </c>
      <c r="EY116">
        <v>1</v>
      </c>
      <c r="EZ116">
        <v>1</v>
      </c>
      <c r="FA116">
        <v>0</v>
      </c>
      <c r="FB116">
        <v>0</v>
      </c>
      <c r="FC116">
        <v>1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1</v>
      </c>
      <c r="FO116">
        <v>1</v>
      </c>
      <c r="FP116">
        <v>0</v>
      </c>
      <c r="FQ116">
        <v>9</v>
      </c>
      <c r="FR116">
        <v>3</v>
      </c>
      <c r="FS116">
        <v>1</v>
      </c>
      <c r="FT116">
        <v>0</v>
      </c>
      <c r="FU116">
        <v>1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1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3</v>
      </c>
      <c r="GO116">
        <v>3</v>
      </c>
      <c r="GP116">
        <v>1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3</v>
      </c>
      <c r="HK116">
        <v>2</v>
      </c>
      <c r="HL116">
        <v>1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1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2</v>
      </c>
    </row>
    <row r="117" spans="1:237">
      <c r="A117" t="s">
        <v>958</v>
      </c>
      <c r="B117" t="s">
        <v>949</v>
      </c>
      <c r="C117" t="str">
        <f>"220705"</f>
        <v>220705</v>
      </c>
      <c r="D117" t="s">
        <v>957</v>
      </c>
      <c r="E117">
        <v>1</v>
      </c>
      <c r="F117">
        <v>853</v>
      </c>
      <c r="G117">
        <v>651</v>
      </c>
      <c r="H117">
        <v>368</v>
      </c>
      <c r="I117">
        <v>283</v>
      </c>
      <c r="J117">
        <v>2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283</v>
      </c>
      <c r="T117">
        <v>0</v>
      </c>
      <c r="U117">
        <v>0</v>
      </c>
      <c r="V117">
        <v>283</v>
      </c>
      <c r="W117">
        <v>17</v>
      </c>
      <c r="X117">
        <v>12</v>
      </c>
      <c r="Y117">
        <v>5</v>
      </c>
      <c r="Z117">
        <v>0</v>
      </c>
      <c r="AA117">
        <v>266</v>
      </c>
      <c r="AB117">
        <v>75</v>
      </c>
      <c r="AC117">
        <v>16</v>
      </c>
      <c r="AD117">
        <v>8</v>
      </c>
      <c r="AE117">
        <v>12</v>
      </c>
      <c r="AF117">
        <v>3</v>
      </c>
      <c r="AG117">
        <v>1</v>
      </c>
      <c r="AH117">
        <v>3</v>
      </c>
      <c r="AI117">
        <v>4</v>
      </c>
      <c r="AJ117">
        <v>0</v>
      </c>
      <c r="AK117">
        <v>12</v>
      </c>
      <c r="AL117">
        <v>0</v>
      </c>
      <c r="AM117">
        <v>0</v>
      </c>
      <c r="AN117">
        <v>0</v>
      </c>
      <c r="AO117">
        <v>0</v>
      </c>
      <c r="AP117">
        <v>4</v>
      </c>
      <c r="AQ117">
        <v>2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5</v>
      </c>
      <c r="AZ117">
        <v>1</v>
      </c>
      <c r="BA117">
        <v>75</v>
      </c>
      <c r="BB117">
        <v>78</v>
      </c>
      <c r="BC117">
        <v>15</v>
      </c>
      <c r="BD117">
        <v>10</v>
      </c>
      <c r="BE117">
        <v>6</v>
      </c>
      <c r="BF117">
        <v>1</v>
      </c>
      <c r="BG117">
        <v>2</v>
      </c>
      <c r="BH117">
        <v>2</v>
      </c>
      <c r="BI117">
        <v>25</v>
      </c>
      <c r="BJ117">
        <v>0</v>
      </c>
      <c r="BK117">
        <v>1</v>
      </c>
      <c r="BL117">
        <v>7</v>
      </c>
      <c r="BM117">
        <v>1</v>
      </c>
      <c r="BN117">
        <v>1</v>
      </c>
      <c r="BO117">
        <v>0</v>
      </c>
      <c r="BP117">
        <v>0</v>
      </c>
      <c r="BQ117">
        <v>5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78</v>
      </c>
      <c r="CB117">
        <v>9</v>
      </c>
      <c r="CC117">
        <v>4</v>
      </c>
      <c r="CD117">
        <v>0</v>
      </c>
      <c r="CE117">
        <v>2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1</v>
      </c>
      <c r="CR117">
        <v>9</v>
      </c>
      <c r="CS117">
        <v>10</v>
      </c>
      <c r="CT117">
        <v>3</v>
      </c>
      <c r="CU117">
        <v>0</v>
      </c>
      <c r="CV117">
        <v>1</v>
      </c>
      <c r="CW117">
        <v>0</v>
      </c>
      <c r="CX117">
        <v>1</v>
      </c>
      <c r="CY117">
        <v>3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10</v>
      </c>
      <c r="DS117">
        <v>38</v>
      </c>
      <c r="DT117">
        <v>11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24</v>
      </c>
      <c r="EQ117">
        <v>1</v>
      </c>
      <c r="ER117">
        <v>38</v>
      </c>
      <c r="ES117">
        <v>25</v>
      </c>
      <c r="ET117">
        <v>10</v>
      </c>
      <c r="EU117">
        <v>0</v>
      </c>
      <c r="EV117">
        <v>3</v>
      </c>
      <c r="EW117">
        <v>2</v>
      </c>
      <c r="EX117">
        <v>0</v>
      </c>
      <c r="EY117">
        <v>8</v>
      </c>
      <c r="EZ117">
        <v>0</v>
      </c>
      <c r="FA117">
        <v>0</v>
      </c>
      <c r="FB117">
        <v>0</v>
      </c>
      <c r="FC117">
        <v>1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25</v>
      </c>
      <c r="FR117">
        <v>20</v>
      </c>
      <c r="FS117">
        <v>7</v>
      </c>
      <c r="FT117">
        <v>0</v>
      </c>
      <c r="FU117">
        <v>2</v>
      </c>
      <c r="FV117">
        <v>0</v>
      </c>
      <c r="FW117">
        <v>2</v>
      </c>
      <c r="FX117">
        <v>0</v>
      </c>
      <c r="FY117">
        <v>0</v>
      </c>
      <c r="FZ117">
        <v>0</v>
      </c>
      <c r="GA117">
        <v>0</v>
      </c>
      <c r="GB117">
        <v>1</v>
      </c>
      <c r="GC117">
        <v>0</v>
      </c>
      <c r="GD117">
        <v>4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1</v>
      </c>
      <c r="GK117">
        <v>0</v>
      </c>
      <c r="GL117">
        <v>0</v>
      </c>
      <c r="GM117">
        <v>3</v>
      </c>
      <c r="GN117">
        <v>20</v>
      </c>
      <c r="GO117">
        <v>9</v>
      </c>
      <c r="GP117">
        <v>5</v>
      </c>
      <c r="GQ117">
        <v>0</v>
      </c>
      <c r="GR117">
        <v>0</v>
      </c>
      <c r="GS117">
        <v>0</v>
      </c>
      <c r="GT117">
        <v>1</v>
      </c>
      <c r="GU117">
        <v>0</v>
      </c>
      <c r="GV117">
        <v>0</v>
      </c>
      <c r="GW117">
        <v>1</v>
      </c>
      <c r="GX117">
        <v>0</v>
      </c>
      <c r="GY117">
        <v>0</v>
      </c>
      <c r="GZ117">
        <v>0</v>
      </c>
      <c r="HA117">
        <v>0</v>
      </c>
      <c r="HB117">
        <v>1</v>
      </c>
      <c r="HC117">
        <v>0</v>
      </c>
      <c r="HD117">
        <v>0</v>
      </c>
      <c r="HE117">
        <v>0</v>
      </c>
      <c r="HF117">
        <v>1</v>
      </c>
      <c r="HG117">
        <v>0</v>
      </c>
      <c r="HH117">
        <v>0</v>
      </c>
      <c r="HI117">
        <v>0</v>
      </c>
      <c r="HJ117">
        <v>9</v>
      </c>
      <c r="HK117">
        <v>2</v>
      </c>
      <c r="HL117">
        <v>1</v>
      </c>
      <c r="HM117">
        <v>0</v>
      </c>
      <c r="HN117">
        <v>0</v>
      </c>
      <c r="HO117">
        <v>0</v>
      </c>
      <c r="HP117">
        <v>0</v>
      </c>
      <c r="HQ117">
        <v>1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2</v>
      </c>
    </row>
    <row r="118" spans="1:237">
      <c r="A118" t="s">
        <v>956</v>
      </c>
      <c r="B118" t="s">
        <v>949</v>
      </c>
      <c r="C118" t="str">
        <f>"220705"</f>
        <v>220705</v>
      </c>
      <c r="D118" t="s">
        <v>955</v>
      </c>
      <c r="E118">
        <v>2</v>
      </c>
      <c r="F118">
        <v>1514</v>
      </c>
      <c r="G118">
        <v>1160</v>
      </c>
      <c r="H118">
        <v>614</v>
      </c>
      <c r="I118">
        <v>546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546</v>
      </c>
      <c r="T118">
        <v>0</v>
      </c>
      <c r="U118">
        <v>0</v>
      </c>
      <c r="V118">
        <v>546</v>
      </c>
      <c r="W118">
        <v>22</v>
      </c>
      <c r="X118">
        <v>17</v>
      </c>
      <c r="Y118">
        <v>5</v>
      </c>
      <c r="Z118">
        <v>0</v>
      </c>
      <c r="AA118">
        <v>524</v>
      </c>
      <c r="AB118">
        <v>148</v>
      </c>
      <c r="AC118">
        <v>39</v>
      </c>
      <c r="AD118">
        <v>15</v>
      </c>
      <c r="AE118">
        <v>42</v>
      </c>
      <c r="AF118">
        <v>6</v>
      </c>
      <c r="AG118">
        <v>1</v>
      </c>
      <c r="AH118">
        <v>2</v>
      </c>
      <c r="AI118">
        <v>1</v>
      </c>
      <c r="AJ118">
        <v>1</v>
      </c>
      <c r="AK118">
        <v>24</v>
      </c>
      <c r="AL118">
        <v>3</v>
      </c>
      <c r="AM118">
        <v>0</v>
      </c>
      <c r="AN118">
        <v>2</v>
      </c>
      <c r="AO118">
        <v>0</v>
      </c>
      <c r="AP118">
        <v>2</v>
      </c>
      <c r="AQ118">
        <v>0</v>
      </c>
      <c r="AR118">
        <v>4</v>
      </c>
      <c r="AS118">
        <v>3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3</v>
      </c>
      <c r="BA118">
        <v>148</v>
      </c>
      <c r="BB118">
        <v>169</v>
      </c>
      <c r="BC118">
        <v>17</v>
      </c>
      <c r="BD118">
        <v>13</v>
      </c>
      <c r="BE118">
        <v>16</v>
      </c>
      <c r="BF118">
        <v>3</v>
      </c>
      <c r="BG118">
        <v>4</v>
      </c>
      <c r="BH118">
        <v>1</v>
      </c>
      <c r="BI118">
        <v>92</v>
      </c>
      <c r="BJ118">
        <v>1</v>
      </c>
      <c r="BK118">
        <v>0</v>
      </c>
      <c r="BL118">
        <v>5</v>
      </c>
      <c r="BM118">
        <v>0</v>
      </c>
      <c r="BN118">
        <v>0</v>
      </c>
      <c r="BO118">
        <v>0</v>
      </c>
      <c r="BP118">
        <v>4</v>
      </c>
      <c r="BQ118">
        <v>3</v>
      </c>
      <c r="BR118">
        <v>0</v>
      </c>
      <c r="BS118">
        <v>2</v>
      </c>
      <c r="BT118">
        <v>2</v>
      </c>
      <c r="BU118">
        <v>0</v>
      </c>
      <c r="BV118">
        <v>4</v>
      </c>
      <c r="BW118">
        <v>2</v>
      </c>
      <c r="BX118">
        <v>0</v>
      </c>
      <c r="BY118">
        <v>0</v>
      </c>
      <c r="BZ118">
        <v>0</v>
      </c>
      <c r="CA118">
        <v>169</v>
      </c>
      <c r="CB118">
        <v>15</v>
      </c>
      <c r="CC118">
        <v>4</v>
      </c>
      <c r="CD118">
        <v>1</v>
      </c>
      <c r="CE118">
        <v>3</v>
      </c>
      <c r="CF118">
        <v>1</v>
      </c>
      <c r="CG118">
        <v>1</v>
      </c>
      <c r="CH118">
        <v>0</v>
      </c>
      <c r="CI118">
        <v>1</v>
      </c>
      <c r="CJ118">
        <v>0</v>
      </c>
      <c r="CK118">
        <v>1</v>
      </c>
      <c r="CL118">
        <v>1</v>
      </c>
      <c r="CM118">
        <v>0</v>
      </c>
      <c r="CN118">
        <v>0</v>
      </c>
      <c r="CO118">
        <v>1</v>
      </c>
      <c r="CP118">
        <v>0</v>
      </c>
      <c r="CQ118">
        <v>1</v>
      </c>
      <c r="CR118">
        <v>15</v>
      </c>
      <c r="CS118">
        <v>25</v>
      </c>
      <c r="CT118">
        <v>7</v>
      </c>
      <c r="CU118">
        <v>2</v>
      </c>
      <c r="CV118">
        <v>0</v>
      </c>
      <c r="CW118">
        <v>2</v>
      </c>
      <c r="CX118">
        <v>0</v>
      </c>
      <c r="CY118">
        <v>3</v>
      </c>
      <c r="CZ118">
        <v>0</v>
      </c>
      <c r="DA118">
        <v>1</v>
      </c>
      <c r="DB118">
        <v>0</v>
      </c>
      <c r="DC118">
        <v>0</v>
      </c>
      <c r="DD118">
        <v>2</v>
      </c>
      <c r="DE118">
        <v>1</v>
      </c>
      <c r="DF118">
        <v>1</v>
      </c>
      <c r="DG118">
        <v>0</v>
      </c>
      <c r="DH118">
        <v>3</v>
      </c>
      <c r="DI118">
        <v>0</v>
      </c>
      <c r="DJ118">
        <v>0</v>
      </c>
      <c r="DK118">
        <v>2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25</v>
      </c>
      <c r="DS118">
        <v>71</v>
      </c>
      <c r="DT118">
        <v>7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1</v>
      </c>
      <c r="ED118">
        <v>0</v>
      </c>
      <c r="EE118">
        <v>0</v>
      </c>
      <c r="EF118">
        <v>2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58</v>
      </c>
      <c r="EQ118">
        <v>0</v>
      </c>
      <c r="ER118">
        <v>71</v>
      </c>
      <c r="ES118">
        <v>41</v>
      </c>
      <c r="ET118">
        <v>14</v>
      </c>
      <c r="EU118">
        <v>0</v>
      </c>
      <c r="EV118">
        <v>3</v>
      </c>
      <c r="EW118">
        <v>5</v>
      </c>
      <c r="EX118">
        <v>0</v>
      </c>
      <c r="EY118">
        <v>10</v>
      </c>
      <c r="EZ118">
        <v>0</v>
      </c>
      <c r="FA118">
        <v>0</v>
      </c>
      <c r="FB118">
        <v>0</v>
      </c>
      <c r="FC118">
        <v>5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2</v>
      </c>
      <c r="FP118">
        <v>2</v>
      </c>
      <c r="FQ118">
        <v>41</v>
      </c>
      <c r="FR118">
        <v>28</v>
      </c>
      <c r="FS118">
        <v>10</v>
      </c>
      <c r="FT118">
        <v>3</v>
      </c>
      <c r="FU118">
        <v>2</v>
      </c>
      <c r="FV118">
        <v>0</v>
      </c>
      <c r="FW118">
        <v>3</v>
      </c>
      <c r="FX118">
        <v>0</v>
      </c>
      <c r="FY118">
        <v>0</v>
      </c>
      <c r="FZ118">
        <v>2</v>
      </c>
      <c r="GA118">
        <v>4</v>
      </c>
      <c r="GB118">
        <v>0</v>
      </c>
      <c r="GC118">
        <v>1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1</v>
      </c>
      <c r="GL118">
        <v>2</v>
      </c>
      <c r="GM118">
        <v>0</v>
      </c>
      <c r="GN118">
        <v>28</v>
      </c>
      <c r="GO118">
        <v>23</v>
      </c>
      <c r="GP118">
        <v>12</v>
      </c>
      <c r="GQ118">
        <v>5</v>
      </c>
      <c r="GR118">
        <v>2</v>
      </c>
      <c r="GS118">
        <v>0</v>
      </c>
      <c r="GT118">
        <v>0</v>
      </c>
      <c r="GU118">
        <v>0</v>
      </c>
      <c r="GV118">
        <v>1</v>
      </c>
      <c r="GW118">
        <v>0</v>
      </c>
      <c r="GX118">
        <v>0</v>
      </c>
      <c r="GY118">
        <v>0</v>
      </c>
      <c r="GZ118">
        <v>1</v>
      </c>
      <c r="HA118">
        <v>0</v>
      </c>
      <c r="HB118">
        <v>0</v>
      </c>
      <c r="HC118">
        <v>0</v>
      </c>
      <c r="HD118">
        <v>0</v>
      </c>
      <c r="HE118">
        <v>1</v>
      </c>
      <c r="HF118">
        <v>0</v>
      </c>
      <c r="HG118">
        <v>1</v>
      </c>
      <c r="HH118">
        <v>0</v>
      </c>
      <c r="HI118">
        <v>0</v>
      </c>
      <c r="HJ118">
        <v>23</v>
      </c>
      <c r="HK118">
        <v>4</v>
      </c>
      <c r="HL118">
        <v>1</v>
      </c>
      <c r="HM118">
        <v>1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1</v>
      </c>
      <c r="IB118">
        <v>0</v>
      </c>
      <c r="IC118">
        <v>4</v>
      </c>
    </row>
    <row r="119" spans="1:237">
      <c r="A119" t="s">
        <v>954</v>
      </c>
      <c r="B119" t="s">
        <v>949</v>
      </c>
      <c r="C119" t="str">
        <f>"220705"</f>
        <v>220705</v>
      </c>
      <c r="D119" t="s">
        <v>953</v>
      </c>
      <c r="E119">
        <v>3</v>
      </c>
      <c r="F119">
        <v>967</v>
      </c>
      <c r="G119">
        <v>742</v>
      </c>
      <c r="H119">
        <v>376</v>
      </c>
      <c r="I119">
        <v>366</v>
      </c>
      <c r="J119">
        <v>1</v>
      </c>
      <c r="K119">
        <v>3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367</v>
      </c>
      <c r="T119">
        <v>1</v>
      </c>
      <c r="U119">
        <v>0</v>
      </c>
      <c r="V119">
        <v>367</v>
      </c>
      <c r="W119">
        <v>14</v>
      </c>
      <c r="X119">
        <v>11</v>
      </c>
      <c r="Y119">
        <v>3</v>
      </c>
      <c r="Z119">
        <v>0</v>
      </c>
      <c r="AA119">
        <v>353</v>
      </c>
      <c r="AB119">
        <v>69</v>
      </c>
      <c r="AC119">
        <v>18</v>
      </c>
      <c r="AD119">
        <v>5</v>
      </c>
      <c r="AE119">
        <v>7</v>
      </c>
      <c r="AF119">
        <v>3</v>
      </c>
      <c r="AG119">
        <v>0</v>
      </c>
      <c r="AH119">
        <v>0</v>
      </c>
      <c r="AI119">
        <v>0</v>
      </c>
      <c r="AJ119">
        <v>1</v>
      </c>
      <c r="AK119">
        <v>19</v>
      </c>
      <c r="AL119">
        <v>1</v>
      </c>
      <c r="AM119">
        <v>1</v>
      </c>
      <c r="AN119">
        <v>4</v>
      </c>
      <c r="AO119">
        <v>0</v>
      </c>
      <c r="AP119">
        <v>1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0</v>
      </c>
      <c r="AY119">
        <v>1</v>
      </c>
      <c r="AZ119">
        <v>2</v>
      </c>
      <c r="BA119">
        <v>69</v>
      </c>
      <c r="BB119">
        <v>137</v>
      </c>
      <c r="BC119">
        <v>14</v>
      </c>
      <c r="BD119">
        <v>15</v>
      </c>
      <c r="BE119">
        <v>18</v>
      </c>
      <c r="BF119">
        <v>7</v>
      </c>
      <c r="BG119">
        <v>5</v>
      </c>
      <c r="BH119">
        <v>2</v>
      </c>
      <c r="BI119">
        <v>59</v>
      </c>
      <c r="BJ119">
        <v>0</v>
      </c>
      <c r="BK119">
        <v>4</v>
      </c>
      <c r="BL119">
        <v>3</v>
      </c>
      <c r="BM119">
        <v>1</v>
      </c>
      <c r="BN119">
        <v>1</v>
      </c>
      <c r="BO119">
        <v>3</v>
      </c>
      <c r="BP119">
        <v>1</v>
      </c>
      <c r="BQ119">
        <v>0</v>
      </c>
      <c r="BR119">
        <v>0</v>
      </c>
      <c r="BS119">
        <v>1</v>
      </c>
      <c r="BT119">
        <v>1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137</v>
      </c>
      <c r="CB119">
        <v>17</v>
      </c>
      <c r="CC119">
        <v>5</v>
      </c>
      <c r="CD119">
        <v>2</v>
      </c>
      <c r="CE119">
        <v>2</v>
      </c>
      <c r="CF119">
        <v>1</v>
      </c>
      <c r="CG119">
        <v>2</v>
      </c>
      <c r="CH119">
        <v>0</v>
      </c>
      <c r="CI119">
        <v>1</v>
      </c>
      <c r="CJ119">
        <v>1</v>
      </c>
      <c r="CK119">
        <v>1</v>
      </c>
      <c r="CL119">
        <v>1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17</v>
      </c>
      <c r="CS119">
        <v>15</v>
      </c>
      <c r="CT119">
        <v>6</v>
      </c>
      <c r="CU119">
        <v>0</v>
      </c>
      <c r="CV119">
        <v>1</v>
      </c>
      <c r="CW119">
        <v>0</v>
      </c>
      <c r="CX119">
        <v>1</v>
      </c>
      <c r="CY119">
        <v>4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1</v>
      </c>
      <c r="DL119">
        <v>1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15</v>
      </c>
      <c r="DS119">
        <v>30</v>
      </c>
      <c r="DT119">
        <v>3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25</v>
      </c>
      <c r="EQ119">
        <v>0</v>
      </c>
      <c r="ER119">
        <v>30</v>
      </c>
      <c r="ES119">
        <v>27</v>
      </c>
      <c r="ET119">
        <v>8</v>
      </c>
      <c r="EU119">
        <v>0</v>
      </c>
      <c r="EV119">
        <v>7</v>
      </c>
      <c r="EW119">
        <v>1</v>
      </c>
      <c r="EX119">
        <v>0</v>
      </c>
      <c r="EY119">
        <v>6</v>
      </c>
      <c r="EZ119">
        <v>0</v>
      </c>
      <c r="FA119">
        <v>0</v>
      </c>
      <c r="FB119">
        <v>0</v>
      </c>
      <c r="FC119">
        <v>3</v>
      </c>
      <c r="FD119">
        <v>0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</v>
      </c>
      <c r="FQ119">
        <v>27</v>
      </c>
      <c r="FR119">
        <v>41</v>
      </c>
      <c r="FS119">
        <v>16</v>
      </c>
      <c r="FT119">
        <v>3</v>
      </c>
      <c r="FU119">
        <v>3</v>
      </c>
      <c r="FV119">
        <v>0</v>
      </c>
      <c r="FW119">
        <v>3</v>
      </c>
      <c r="FX119">
        <v>1</v>
      </c>
      <c r="FY119">
        <v>0</v>
      </c>
      <c r="FZ119">
        <v>2</v>
      </c>
      <c r="GA119">
        <v>2</v>
      </c>
      <c r="GB119">
        <v>0</v>
      </c>
      <c r="GC119">
        <v>0</v>
      </c>
      <c r="GD119">
        <v>4</v>
      </c>
      <c r="GE119">
        <v>0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1</v>
      </c>
      <c r="GL119">
        <v>0</v>
      </c>
      <c r="GM119">
        <v>5</v>
      </c>
      <c r="GN119">
        <v>41</v>
      </c>
      <c r="GO119">
        <v>16</v>
      </c>
      <c r="GP119">
        <v>7</v>
      </c>
      <c r="GQ119">
        <v>3</v>
      </c>
      <c r="GR119">
        <v>3</v>
      </c>
      <c r="GS119">
        <v>2</v>
      </c>
      <c r="GT119">
        <v>0</v>
      </c>
      <c r="GU119">
        <v>0</v>
      </c>
      <c r="GV119">
        <v>0</v>
      </c>
      <c r="GW119">
        <v>0</v>
      </c>
      <c r="GX119">
        <v>1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16</v>
      </c>
      <c r="HK119">
        <v>1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1</v>
      </c>
    </row>
    <row r="120" spans="1:237">
      <c r="A120" t="s">
        <v>952</v>
      </c>
      <c r="B120" t="s">
        <v>949</v>
      </c>
      <c r="C120" t="str">
        <f>"220705"</f>
        <v>220705</v>
      </c>
      <c r="D120" t="s">
        <v>951</v>
      </c>
      <c r="E120">
        <v>4</v>
      </c>
      <c r="F120">
        <v>997</v>
      </c>
      <c r="G120">
        <v>762</v>
      </c>
      <c r="H120">
        <v>488</v>
      </c>
      <c r="I120">
        <v>274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274</v>
      </c>
      <c r="T120">
        <v>0</v>
      </c>
      <c r="U120">
        <v>0</v>
      </c>
      <c r="V120">
        <v>274</v>
      </c>
      <c r="W120">
        <v>23</v>
      </c>
      <c r="X120">
        <v>22</v>
      </c>
      <c r="Y120">
        <v>1</v>
      </c>
      <c r="Z120">
        <v>0</v>
      </c>
      <c r="AA120">
        <v>251</v>
      </c>
      <c r="AB120">
        <v>77</v>
      </c>
      <c r="AC120">
        <v>7</v>
      </c>
      <c r="AD120">
        <v>13</v>
      </c>
      <c r="AE120">
        <v>11</v>
      </c>
      <c r="AF120">
        <v>4</v>
      </c>
      <c r="AG120">
        <v>2</v>
      </c>
      <c r="AH120">
        <v>1</v>
      </c>
      <c r="AI120">
        <v>1</v>
      </c>
      <c r="AJ120">
        <v>2</v>
      </c>
      <c r="AK120">
        <v>16</v>
      </c>
      <c r="AL120">
        <v>1</v>
      </c>
      <c r="AM120">
        <v>0</v>
      </c>
      <c r="AN120">
        <v>2</v>
      </c>
      <c r="AO120">
        <v>0</v>
      </c>
      <c r="AP120">
        <v>5</v>
      </c>
      <c r="AQ120">
        <v>4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2</v>
      </c>
      <c r="AX120">
        <v>0</v>
      </c>
      <c r="AY120">
        <v>3</v>
      </c>
      <c r="AZ120">
        <v>2</v>
      </c>
      <c r="BA120">
        <v>77</v>
      </c>
      <c r="BB120">
        <v>65</v>
      </c>
      <c r="BC120">
        <v>8</v>
      </c>
      <c r="BD120">
        <v>7</v>
      </c>
      <c r="BE120">
        <v>4</v>
      </c>
      <c r="BF120">
        <v>4</v>
      </c>
      <c r="BG120">
        <v>0</v>
      </c>
      <c r="BH120">
        <v>1</v>
      </c>
      <c r="BI120">
        <v>28</v>
      </c>
      <c r="BJ120">
        <v>0</v>
      </c>
      <c r="BK120">
        <v>0</v>
      </c>
      <c r="BL120">
        <v>2</v>
      </c>
      <c r="BM120">
        <v>1</v>
      </c>
      <c r="BN120">
        <v>5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1</v>
      </c>
      <c r="BX120">
        <v>0</v>
      </c>
      <c r="BY120">
        <v>0</v>
      </c>
      <c r="BZ120">
        <v>3</v>
      </c>
      <c r="CA120">
        <v>65</v>
      </c>
      <c r="CB120">
        <v>8</v>
      </c>
      <c r="CC120">
        <v>3</v>
      </c>
      <c r="CD120">
        <v>0</v>
      </c>
      <c r="CE120">
        <v>1</v>
      </c>
      <c r="CF120">
        <v>0</v>
      </c>
      <c r="CG120">
        <v>4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8</v>
      </c>
      <c r="CS120">
        <v>13</v>
      </c>
      <c r="CT120">
        <v>5</v>
      </c>
      <c r="CU120">
        <v>1</v>
      </c>
      <c r="CV120">
        <v>2</v>
      </c>
      <c r="CW120">
        <v>0</v>
      </c>
      <c r="CX120">
        <v>1</v>
      </c>
      <c r="CY120">
        <v>2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2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13</v>
      </c>
      <c r="DS120">
        <v>30</v>
      </c>
      <c r="DT120">
        <v>9</v>
      </c>
      <c r="DU120">
        <v>0</v>
      </c>
      <c r="DV120">
        <v>0</v>
      </c>
      <c r="DW120">
        <v>0</v>
      </c>
      <c r="DX120">
        <v>2</v>
      </c>
      <c r="DY120">
        <v>1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15</v>
      </c>
      <c r="EQ120">
        <v>3</v>
      </c>
      <c r="ER120">
        <v>30</v>
      </c>
      <c r="ES120">
        <v>33</v>
      </c>
      <c r="ET120">
        <v>10</v>
      </c>
      <c r="EU120">
        <v>1</v>
      </c>
      <c r="EV120">
        <v>5</v>
      </c>
      <c r="EW120">
        <v>0</v>
      </c>
      <c r="EX120">
        <v>0</v>
      </c>
      <c r="EY120">
        <v>11</v>
      </c>
      <c r="EZ120">
        <v>0</v>
      </c>
      <c r="FA120">
        <v>0</v>
      </c>
      <c r="FB120">
        <v>1</v>
      </c>
      <c r="FC120">
        <v>4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1</v>
      </c>
      <c r="FQ120">
        <v>33</v>
      </c>
      <c r="FR120">
        <v>18</v>
      </c>
      <c r="FS120">
        <v>4</v>
      </c>
      <c r="FT120">
        <v>0</v>
      </c>
      <c r="FU120">
        <v>1</v>
      </c>
      <c r="FV120">
        <v>1</v>
      </c>
      <c r="FW120">
        <v>1</v>
      </c>
      <c r="FX120">
        <v>4</v>
      </c>
      <c r="FY120">
        <v>0</v>
      </c>
      <c r="FZ120">
        <v>0</v>
      </c>
      <c r="GA120">
        <v>4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2</v>
      </c>
      <c r="GI120">
        <v>0</v>
      </c>
      <c r="GJ120">
        <v>1</v>
      </c>
      <c r="GK120">
        <v>0</v>
      </c>
      <c r="GL120">
        <v>0</v>
      </c>
      <c r="GM120">
        <v>0</v>
      </c>
      <c r="GN120">
        <v>18</v>
      </c>
      <c r="GO120">
        <v>4</v>
      </c>
      <c r="GP120">
        <v>2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1</v>
      </c>
      <c r="HE120">
        <v>0</v>
      </c>
      <c r="HF120">
        <v>0</v>
      </c>
      <c r="HG120">
        <v>0</v>
      </c>
      <c r="HH120">
        <v>1</v>
      </c>
      <c r="HI120">
        <v>0</v>
      </c>
      <c r="HJ120">
        <v>4</v>
      </c>
      <c r="HK120">
        <v>3</v>
      </c>
      <c r="HL120">
        <v>1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1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1</v>
      </c>
      <c r="IC120">
        <v>3</v>
      </c>
    </row>
    <row r="121" spans="1:237">
      <c r="A121" t="s">
        <v>950</v>
      </c>
      <c r="B121" t="s">
        <v>949</v>
      </c>
      <c r="C121" t="str">
        <f>"220705"</f>
        <v>220705</v>
      </c>
      <c r="D121" t="s">
        <v>948</v>
      </c>
      <c r="E121">
        <v>5</v>
      </c>
      <c r="F121">
        <v>53</v>
      </c>
      <c r="G121">
        <v>55</v>
      </c>
      <c r="H121">
        <v>30</v>
      </c>
      <c r="I121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25</v>
      </c>
      <c r="T121">
        <v>0</v>
      </c>
      <c r="U121">
        <v>0</v>
      </c>
      <c r="V121">
        <v>25</v>
      </c>
      <c r="W121">
        <v>9</v>
      </c>
      <c r="X121">
        <v>2</v>
      </c>
      <c r="Y121">
        <v>7</v>
      </c>
      <c r="Z121">
        <v>0</v>
      </c>
      <c r="AA121">
        <v>16</v>
      </c>
      <c r="AB121">
        <v>5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1</v>
      </c>
      <c r="BA121">
        <v>5</v>
      </c>
      <c r="BB121">
        <v>6</v>
      </c>
      <c r="BC121">
        <v>2</v>
      </c>
      <c r="BD121">
        <v>0</v>
      </c>
      <c r="BE121">
        <v>0</v>
      </c>
      <c r="BF121">
        <v>2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6</v>
      </c>
      <c r="CB121">
        <v>2</v>
      </c>
      <c r="CC121">
        <v>1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2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2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2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1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1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</row>
    <row r="122" spans="1:237">
      <c r="A122" t="s">
        <v>947</v>
      </c>
      <c r="B122" t="s">
        <v>942</v>
      </c>
      <c r="C122" t="str">
        <f>"220706"</f>
        <v>220706</v>
      </c>
      <c r="D122" t="s">
        <v>946</v>
      </c>
      <c r="E122">
        <v>1</v>
      </c>
      <c r="F122">
        <v>1593</v>
      </c>
      <c r="G122">
        <v>1210</v>
      </c>
      <c r="H122">
        <v>555</v>
      </c>
      <c r="I122">
        <v>655</v>
      </c>
      <c r="J122">
        <v>0</v>
      </c>
      <c r="K122">
        <v>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655</v>
      </c>
      <c r="T122">
        <v>0</v>
      </c>
      <c r="U122">
        <v>0</v>
      </c>
      <c r="V122">
        <v>655</v>
      </c>
      <c r="W122">
        <v>46</v>
      </c>
      <c r="X122">
        <v>32</v>
      </c>
      <c r="Y122">
        <v>14</v>
      </c>
      <c r="Z122">
        <v>0</v>
      </c>
      <c r="AA122">
        <v>609</v>
      </c>
      <c r="AB122">
        <v>238</v>
      </c>
      <c r="AC122">
        <v>47</v>
      </c>
      <c r="AD122">
        <v>12</v>
      </c>
      <c r="AE122">
        <v>74</v>
      </c>
      <c r="AF122">
        <v>19</v>
      </c>
      <c r="AG122">
        <v>5</v>
      </c>
      <c r="AH122">
        <v>0</v>
      </c>
      <c r="AI122">
        <v>6</v>
      </c>
      <c r="AJ122">
        <v>2</v>
      </c>
      <c r="AK122">
        <v>37</v>
      </c>
      <c r="AL122">
        <v>2</v>
      </c>
      <c r="AM122">
        <v>0</v>
      </c>
      <c r="AN122">
        <v>9</v>
      </c>
      <c r="AO122">
        <v>0</v>
      </c>
      <c r="AP122">
        <v>3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10</v>
      </c>
      <c r="AZ122">
        <v>4</v>
      </c>
      <c r="BA122">
        <v>238</v>
      </c>
      <c r="BB122">
        <v>132</v>
      </c>
      <c r="BC122">
        <v>7</v>
      </c>
      <c r="BD122">
        <v>13</v>
      </c>
      <c r="BE122">
        <v>7</v>
      </c>
      <c r="BF122">
        <v>4</v>
      </c>
      <c r="BG122">
        <v>1</v>
      </c>
      <c r="BH122">
        <v>4</v>
      </c>
      <c r="BI122">
        <v>76</v>
      </c>
      <c r="BJ122">
        <v>0</v>
      </c>
      <c r="BK122">
        <v>2</v>
      </c>
      <c r="BL122">
        <v>1</v>
      </c>
      <c r="BM122">
        <v>1</v>
      </c>
      <c r="BN122">
        <v>0</v>
      </c>
      <c r="BO122">
        <v>0</v>
      </c>
      <c r="BP122">
        <v>3</v>
      </c>
      <c r="BQ122">
        <v>3</v>
      </c>
      <c r="BR122">
        <v>0</v>
      </c>
      <c r="BS122">
        <v>2</v>
      </c>
      <c r="BT122">
        <v>2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132</v>
      </c>
      <c r="CB122">
        <v>23</v>
      </c>
      <c r="CC122">
        <v>10</v>
      </c>
      <c r="CD122">
        <v>1</v>
      </c>
      <c r="CE122">
        <v>0</v>
      </c>
      <c r="CF122">
        <v>1</v>
      </c>
      <c r="CG122">
        <v>3</v>
      </c>
      <c r="CH122">
        <v>0</v>
      </c>
      <c r="CI122">
        <v>1</v>
      </c>
      <c r="CJ122">
        <v>2</v>
      </c>
      <c r="CK122">
        <v>0</v>
      </c>
      <c r="CL122">
        <v>0</v>
      </c>
      <c r="CM122">
        <v>0</v>
      </c>
      <c r="CN122">
        <v>1</v>
      </c>
      <c r="CO122">
        <v>2</v>
      </c>
      <c r="CP122">
        <v>2</v>
      </c>
      <c r="CQ122">
        <v>0</v>
      </c>
      <c r="CR122">
        <v>23</v>
      </c>
      <c r="CS122">
        <v>31</v>
      </c>
      <c r="CT122">
        <v>13</v>
      </c>
      <c r="CU122">
        <v>2</v>
      </c>
      <c r="CV122">
        <v>0</v>
      </c>
      <c r="CW122">
        <v>1</v>
      </c>
      <c r="CX122">
        <v>3</v>
      </c>
      <c r="CY122">
        <v>1</v>
      </c>
      <c r="CZ122">
        <v>0</v>
      </c>
      <c r="DA122">
        <v>1</v>
      </c>
      <c r="DB122">
        <v>2</v>
      </c>
      <c r="DC122">
        <v>0</v>
      </c>
      <c r="DD122">
        <v>3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2</v>
      </c>
      <c r="DL122">
        <v>0</v>
      </c>
      <c r="DM122">
        <v>0</v>
      </c>
      <c r="DN122">
        <v>0</v>
      </c>
      <c r="DO122">
        <v>0</v>
      </c>
      <c r="DP122">
        <v>1</v>
      </c>
      <c r="DQ122">
        <v>1</v>
      </c>
      <c r="DR122">
        <v>31</v>
      </c>
      <c r="DS122">
        <v>39</v>
      </c>
      <c r="DT122">
        <v>10</v>
      </c>
      <c r="DU122">
        <v>3</v>
      </c>
      <c r="DV122">
        <v>0</v>
      </c>
      <c r="DW122">
        <v>3</v>
      </c>
      <c r="DX122">
        <v>0</v>
      </c>
      <c r="DY122">
        <v>1</v>
      </c>
      <c r="DZ122">
        <v>0</v>
      </c>
      <c r="EA122">
        <v>1</v>
      </c>
      <c r="EB122">
        <v>3</v>
      </c>
      <c r="EC122">
        <v>0</v>
      </c>
      <c r="ED122">
        <v>0</v>
      </c>
      <c r="EE122">
        <v>0</v>
      </c>
      <c r="EF122">
        <v>7</v>
      </c>
      <c r="EG122">
        <v>1</v>
      </c>
      <c r="EH122">
        <v>0</v>
      </c>
      <c r="EI122">
        <v>1</v>
      </c>
      <c r="EJ122">
        <v>0</v>
      </c>
      <c r="EK122">
        <v>1</v>
      </c>
      <c r="EL122">
        <v>0</v>
      </c>
      <c r="EM122">
        <v>1</v>
      </c>
      <c r="EN122">
        <v>0</v>
      </c>
      <c r="EO122">
        <v>0</v>
      </c>
      <c r="EP122">
        <v>3</v>
      </c>
      <c r="EQ122">
        <v>4</v>
      </c>
      <c r="ER122">
        <v>39</v>
      </c>
      <c r="ES122">
        <v>68</v>
      </c>
      <c r="ET122">
        <v>5</v>
      </c>
      <c r="EU122">
        <v>1</v>
      </c>
      <c r="EV122">
        <v>3</v>
      </c>
      <c r="EW122">
        <v>1</v>
      </c>
      <c r="EX122">
        <v>4</v>
      </c>
      <c r="EY122">
        <v>15</v>
      </c>
      <c r="EZ122">
        <v>0</v>
      </c>
      <c r="FA122">
        <v>0</v>
      </c>
      <c r="FB122">
        <v>0</v>
      </c>
      <c r="FC122">
        <v>35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2</v>
      </c>
      <c r="FJ122">
        <v>0</v>
      </c>
      <c r="FK122">
        <v>0</v>
      </c>
      <c r="FL122">
        <v>0</v>
      </c>
      <c r="FM122">
        <v>0</v>
      </c>
      <c r="FN122">
        <v>1</v>
      </c>
      <c r="FO122">
        <v>0</v>
      </c>
      <c r="FP122">
        <v>1</v>
      </c>
      <c r="FQ122">
        <v>68</v>
      </c>
      <c r="FR122">
        <v>47</v>
      </c>
      <c r="FS122">
        <v>22</v>
      </c>
      <c r="FT122">
        <v>4</v>
      </c>
      <c r="FU122">
        <v>3</v>
      </c>
      <c r="FV122">
        <v>2</v>
      </c>
      <c r="FW122">
        <v>2</v>
      </c>
      <c r="FX122">
        <v>0</v>
      </c>
      <c r="FY122">
        <v>0</v>
      </c>
      <c r="FZ122">
        <v>0</v>
      </c>
      <c r="GA122">
        <v>4</v>
      </c>
      <c r="GB122">
        <v>0</v>
      </c>
      <c r="GC122">
        <v>2</v>
      </c>
      <c r="GD122">
        <v>1</v>
      </c>
      <c r="GE122">
        <v>1</v>
      </c>
      <c r="GF122">
        <v>1</v>
      </c>
      <c r="GG122">
        <v>1</v>
      </c>
      <c r="GH122">
        <v>0</v>
      </c>
      <c r="GI122">
        <v>0</v>
      </c>
      <c r="GJ122">
        <v>1</v>
      </c>
      <c r="GK122">
        <v>2</v>
      </c>
      <c r="GL122">
        <v>1</v>
      </c>
      <c r="GM122">
        <v>0</v>
      </c>
      <c r="GN122">
        <v>47</v>
      </c>
      <c r="GO122">
        <v>29</v>
      </c>
      <c r="GP122">
        <v>13</v>
      </c>
      <c r="GQ122">
        <v>1</v>
      </c>
      <c r="GR122">
        <v>0</v>
      </c>
      <c r="GS122">
        <v>4</v>
      </c>
      <c r="GT122">
        <v>1</v>
      </c>
      <c r="GU122">
        <v>0</v>
      </c>
      <c r="GV122">
        <v>2</v>
      </c>
      <c r="GW122">
        <v>0</v>
      </c>
      <c r="GX122">
        <v>3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1</v>
      </c>
      <c r="HE122">
        <v>0</v>
      </c>
      <c r="HF122">
        <v>0</v>
      </c>
      <c r="HG122">
        <v>1</v>
      </c>
      <c r="HH122">
        <v>2</v>
      </c>
      <c r="HI122">
        <v>0</v>
      </c>
      <c r="HJ122">
        <v>29</v>
      </c>
      <c r="HK122">
        <v>2</v>
      </c>
      <c r="HL122">
        <v>0</v>
      </c>
      <c r="HM122">
        <v>1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1</v>
      </c>
      <c r="IC122">
        <v>2</v>
      </c>
    </row>
    <row r="123" spans="1:237">
      <c r="A123" t="s">
        <v>945</v>
      </c>
      <c r="B123" t="s">
        <v>942</v>
      </c>
      <c r="C123" t="str">
        <f>"220706"</f>
        <v>220706</v>
      </c>
      <c r="D123" t="s">
        <v>944</v>
      </c>
      <c r="E123">
        <v>2</v>
      </c>
      <c r="F123">
        <v>1411</v>
      </c>
      <c r="G123">
        <v>1069</v>
      </c>
      <c r="H123">
        <v>555</v>
      </c>
      <c r="I123">
        <v>513</v>
      </c>
      <c r="J123">
        <v>1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513</v>
      </c>
      <c r="T123">
        <v>0</v>
      </c>
      <c r="U123">
        <v>0</v>
      </c>
      <c r="V123">
        <v>513</v>
      </c>
      <c r="W123">
        <v>21</v>
      </c>
      <c r="X123">
        <v>16</v>
      </c>
      <c r="Y123">
        <v>5</v>
      </c>
      <c r="Z123">
        <v>0</v>
      </c>
      <c r="AA123">
        <v>492</v>
      </c>
      <c r="AB123">
        <v>197</v>
      </c>
      <c r="AC123">
        <v>40</v>
      </c>
      <c r="AD123">
        <v>13</v>
      </c>
      <c r="AE123">
        <v>56</v>
      </c>
      <c r="AF123">
        <v>5</v>
      </c>
      <c r="AG123">
        <v>7</v>
      </c>
      <c r="AH123">
        <v>1</v>
      </c>
      <c r="AI123">
        <v>1</v>
      </c>
      <c r="AJ123">
        <v>4</v>
      </c>
      <c r="AK123">
        <v>31</v>
      </c>
      <c r="AL123">
        <v>5</v>
      </c>
      <c r="AM123">
        <v>0</v>
      </c>
      <c r="AN123">
        <v>7</v>
      </c>
      <c r="AO123">
        <v>0</v>
      </c>
      <c r="AP123">
        <v>6</v>
      </c>
      <c r="AQ123">
        <v>0</v>
      </c>
      <c r="AR123">
        <v>2</v>
      </c>
      <c r="AS123">
        <v>1</v>
      </c>
      <c r="AT123">
        <v>0</v>
      </c>
      <c r="AU123">
        <v>1</v>
      </c>
      <c r="AV123">
        <v>0</v>
      </c>
      <c r="AW123">
        <v>1</v>
      </c>
      <c r="AX123">
        <v>2</v>
      </c>
      <c r="AY123">
        <v>9</v>
      </c>
      <c r="AZ123">
        <v>5</v>
      </c>
      <c r="BA123">
        <v>197</v>
      </c>
      <c r="BB123">
        <v>109</v>
      </c>
      <c r="BC123">
        <v>15</v>
      </c>
      <c r="BD123">
        <v>13</v>
      </c>
      <c r="BE123">
        <v>5</v>
      </c>
      <c r="BF123">
        <v>5</v>
      </c>
      <c r="BG123">
        <v>3</v>
      </c>
      <c r="BH123">
        <v>1</v>
      </c>
      <c r="BI123">
        <v>50</v>
      </c>
      <c r="BJ123">
        <v>0</v>
      </c>
      <c r="BK123">
        <v>0</v>
      </c>
      <c r="BL123">
        <v>5</v>
      </c>
      <c r="BM123">
        <v>0</v>
      </c>
      <c r="BN123">
        <v>0</v>
      </c>
      <c r="BO123">
        <v>1</v>
      </c>
      <c r="BP123">
        <v>1</v>
      </c>
      <c r="BQ123">
        <v>0</v>
      </c>
      <c r="BR123">
        <v>0</v>
      </c>
      <c r="BS123">
        <v>1</v>
      </c>
      <c r="BT123">
        <v>4</v>
      </c>
      <c r="BU123">
        <v>0</v>
      </c>
      <c r="BV123">
        <v>2</v>
      </c>
      <c r="BW123">
        <v>1</v>
      </c>
      <c r="BX123">
        <v>1</v>
      </c>
      <c r="BY123">
        <v>0</v>
      </c>
      <c r="BZ123">
        <v>1</v>
      </c>
      <c r="CA123">
        <v>109</v>
      </c>
      <c r="CB123">
        <v>18</v>
      </c>
      <c r="CC123">
        <v>5</v>
      </c>
      <c r="CD123">
        <v>1</v>
      </c>
      <c r="CE123">
        <v>0</v>
      </c>
      <c r="CF123">
        <v>1</v>
      </c>
      <c r="CG123">
        <v>2</v>
      </c>
      <c r="CH123">
        <v>1</v>
      </c>
      <c r="CI123">
        <v>0</v>
      </c>
      <c r="CJ123">
        <v>0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2</v>
      </c>
      <c r="CQ123">
        <v>1</v>
      </c>
      <c r="CR123">
        <v>18</v>
      </c>
      <c r="CS123">
        <v>23</v>
      </c>
      <c r="CT123">
        <v>10</v>
      </c>
      <c r="CU123">
        <v>1</v>
      </c>
      <c r="CV123">
        <v>0</v>
      </c>
      <c r="CW123">
        <v>0</v>
      </c>
      <c r="CX123">
        <v>2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7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2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23</v>
      </c>
      <c r="DS123">
        <v>27</v>
      </c>
      <c r="DT123">
        <v>9</v>
      </c>
      <c r="DU123">
        <v>1</v>
      </c>
      <c r="DV123">
        <v>0</v>
      </c>
      <c r="DW123">
        <v>2</v>
      </c>
      <c r="DX123">
        <v>0</v>
      </c>
      <c r="DY123">
        <v>0</v>
      </c>
      <c r="DZ123">
        <v>0</v>
      </c>
      <c r="EA123">
        <v>4</v>
      </c>
      <c r="EB123">
        <v>1</v>
      </c>
      <c r="EC123">
        <v>0</v>
      </c>
      <c r="ED123">
        <v>0</v>
      </c>
      <c r="EE123">
        <v>1</v>
      </c>
      <c r="EF123">
        <v>6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</v>
      </c>
      <c r="EP123">
        <v>2</v>
      </c>
      <c r="EQ123">
        <v>0</v>
      </c>
      <c r="ER123">
        <v>27</v>
      </c>
      <c r="ES123">
        <v>45</v>
      </c>
      <c r="ET123">
        <v>11</v>
      </c>
      <c r="EU123">
        <v>0</v>
      </c>
      <c r="EV123">
        <v>5</v>
      </c>
      <c r="EW123">
        <v>4</v>
      </c>
      <c r="EX123">
        <v>2</v>
      </c>
      <c r="EY123">
        <v>14</v>
      </c>
      <c r="EZ123">
        <v>0</v>
      </c>
      <c r="FA123">
        <v>0</v>
      </c>
      <c r="FB123">
        <v>0</v>
      </c>
      <c r="FC123">
        <v>3</v>
      </c>
      <c r="FD123">
        <v>0</v>
      </c>
      <c r="FE123">
        <v>0</v>
      </c>
      <c r="FF123">
        <v>2</v>
      </c>
      <c r="FG123">
        <v>0</v>
      </c>
      <c r="FH123">
        <v>0</v>
      </c>
      <c r="FI123">
        <v>2</v>
      </c>
      <c r="FJ123">
        <v>0</v>
      </c>
      <c r="FK123">
        <v>0</v>
      </c>
      <c r="FL123">
        <v>0</v>
      </c>
      <c r="FM123">
        <v>1</v>
      </c>
      <c r="FN123">
        <v>1</v>
      </c>
      <c r="FO123">
        <v>0</v>
      </c>
      <c r="FP123">
        <v>0</v>
      </c>
      <c r="FQ123">
        <v>45</v>
      </c>
      <c r="FR123">
        <v>55</v>
      </c>
      <c r="FS123">
        <v>14</v>
      </c>
      <c r="FT123">
        <v>10</v>
      </c>
      <c r="FU123">
        <v>5</v>
      </c>
      <c r="FV123">
        <v>1</v>
      </c>
      <c r="FW123">
        <v>9</v>
      </c>
      <c r="FX123">
        <v>0</v>
      </c>
      <c r="FY123">
        <v>2</v>
      </c>
      <c r="FZ123">
        <v>1</v>
      </c>
      <c r="GA123">
        <v>0</v>
      </c>
      <c r="GB123">
        <v>0</v>
      </c>
      <c r="GC123">
        <v>1</v>
      </c>
      <c r="GD123">
        <v>4</v>
      </c>
      <c r="GE123">
        <v>1</v>
      </c>
      <c r="GF123">
        <v>1</v>
      </c>
      <c r="GG123">
        <v>0</v>
      </c>
      <c r="GH123">
        <v>2</v>
      </c>
      <c r="GI123">
        <v>1</v>
      </c>
      <c r="GJ123">
        <v>0</v>
      </c>
      <c r="GK123">
        <v>0</v>
      </c>
      <c r="GL123">
        <v>1</v>
      </c>
      <c r="GM123">
        <v>2</v>
      </c>
      <c r="GN123">
        <v>55</v>
      </c>
      <c r="GO123">
        <v>12</v>
      </c>
      <c r="GP123">
        <v>4</v>
      </c>
      <c r="GQ123">
        <v>2</v>
      </c>
      <c r="GR123">
        <v>1</v>
      </c>
      <c r="GS123">
        <v>0</v>
      </c>
      <c r="GT123">
        <v>0</v>
      </c>
      <c r="GU123">
        <v>1</v>
      </c>
      <c r="GV123">
        <v>1</v>
      </c>
      <c r="GW123">
        <v>1</v>
      </c>
      <c r="GX123">
        <v>1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1</v>
      </c>
      <c r="HJ123">
        <v>12</v>
      </c>
      <c r="HK123">
        <v>6</v>
      </c>
      <c r="HL123">
        <v>0</v>
      </c>
      <c r="HM123">
        <v>2</v>
      </c>
      <c r="HN123">
        <v>0</v>
      </c>
      <c r="HO123">
        <v>0</v>
      </c>
      <c r="HP123">
        <v>0</v>
      </c>
      <c r="HQ123">
        <v>0</v>
      </c>
      <c r="HR123">
        <v>1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1</v>
      </c>
      <c r="IA123">
        <v>0</v>
      </c>
      <c r="IB123">
        <v>1</v>
      </c>
      <c r="IC123">
        <v>6</v>
      </c>
    </row>
    <row r="124" spans="1:237">
      <c r="A124" t="s">
        <v>943</v>
      </c>
      <c r="B124" t="s">
        <v>942</v>
      </c>
      <c r="C124" t="str">
        <f>"220706"</f>
        <v>220706</v>
      </c>
      <c r="D124" t="s">
        <v>941</v>
      </c>
      <c r="E124">
        <v>3</v>
      </c>
      <c r="F124">
        <v>1486</v>
      </c>
      <c r="G124">
        <v>1129</v>
      </c>
      <c r="H124">
        <v>585</v>
      </c>
      <c r="I124">
        <v>544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544</v>
      </c>
      <c r="T124">
        <v>0</v>
      </c>
      <c r="U124">
        <v>0</v>
      </c>
      <c r="V124">
        <v>544</v>
      </c>
      <c r="W124">
        <v>23</v>
      </c>
      <c r="X124">
        <v>22</v>
      </c>
      <c r="Y124">
        <v>1</v>
      </c>
      <c r="Z124">
        <v>0</v>
      </c>
      <c r="AA124">
        <v>521</v>
      </c>
      <c r="AB124">
        <v>159</v>
      </c>
      <c r="AC124">
        <v>27</v>
      </c>
      <c r="AD124">
        <v>17</v>
      </c>
      <c r="AE124">
        <v>24</v>
      </c>
      <c r="AF124">
        <v>13</v>
      </c>
      <c r="AG124">
        <v>6</v>
      </c>
      <c r="AH124">
        <v>2</v>
      </c>
      <c r="AI124">
        <v>5</v>
      </c>
      <c r="AJ124">
        <v>2</v>
      </c>
      <c r="AK124">
        <v>25</v>
      </c>
      <c r="AL124">
        <v>1</v>
      </c>
      <c r="AM124">
        <v>0</v>
      </c>
      <c r="AN124">
        <v>8</v>
      </c>
      <c r="AO124">
        <v>3</v>
      </c>
      <c r="AP124">
        <v>7</v>
      </c>
      <c r="AQ124">
        <v>1</v>
      </c>
      <c r="AR124">
        <v>2</v>
      </c>
      <c r="AS124">
        <v>0</v>
      </c>
      <c r="AT124">
        <v>0</v>
      </c>
      <c r="AU124">
        <v>4</v>
      </c>
      <c r="AV124">
        <v>0</v>
      </c>
      <c r="AW124">
        <v>1</v>
      </c>
      <c r="AX124">
        <v>4</v>
      </c>
      <c r="AY124">
        <v>2</v>
      </c>
      <c r="AZ124">
        <v>5</v>
      </c>
      <c r="BA124">
        <v>159</v>
      </c>
      <c r="BB124">
        <v>106</v>
      </c>
      <c r="BC124">
        <v>17</v>
      </c>
      <c r="BD124">
        <v>9</v>
      </c>
      <c r="BE124">
        <v>3</v>
      </c>
      <c r="BF124">
        <v>1</v>
      </c>
      <c r="BG124">
        <v>1</v>
      </c>
      <c r="BH124">
        <v>2</v>
      </c>
      <c r="BI124">
        <v>59</v>
      </c>
      <c r="BJ124">
        <v>0</v>
      </c>
      <c r="BK124">
        <v>3</v>
      </c>
      <c r="BL124">
        <v>1</v>
      </c>
      <c r="BM124">
        <v>0</v>
      </c>
      <c r="BN124">
        <v>2</v>
      </c>
      <c r="BO124">
        <v>0</v>
      </c>
      <c r="BP124">
        <v>2</v>
      </c>
      <c r="BQ124">
        <v>1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</v>
      </c>
      <c r="BY124">
        <v>1</v>
      </c>
      <c r="BZ124">
        <v>1</v>
      </c>
      <c r="CA124">
        <v>106</v>
      </c>
      <c r="CB124">
        <v>27</v>
      </c>
      <c r="CC124">
        <v>9</v>
      </c>
      <c r="CD124">
        <v>4</v>
      </c>
      <c r="CE124">
        <v>3</v>
      </c>
      <c r="CF124">
        <v>1</v>
      </c>
      <c r="CG124">
        <v>4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27</v>
      </c>
      <c r="CS124">
        <v>48</v>
      </c>
      <c r="CT124">
        <v>19</v>
      </c>
      <c r="CU124">
        <v>3</v>
      </c>
      <c r="CV124">
        <v>1</v>
      </c>
      <c r="CW124">
        <v>0</v>
      </c>
      <c r="CX124">
        <v>2</v>
      </c>
      <c r="CY124">
        <v>1</v>
      </c>
      <c r="CZ124">
        <v>2</v>
      </c>
      <c r="DA124">
        <v>2</v>
      </c>
      <c r="DB124">
        <v>2</v>
      </c>
      <c r="DC124">
        <v>3</v>
      </c>
      <c r="DD124">
        <v>6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1</v>
      </c>
      <c r="DO124">
        <v>3</v>
      </c>
      <c r="DP124">
        <v>1</v>
      </c>
      <c r="DQ124">
        <v>0</v>
      </c>
      <c r="DR124">
        <v>48</v>
      </c>
      <c r="DS124">
        <v>19</v>
      </c>
      <c r="DT124">
        <v>3</v>
      </c>
      <c r="DU124">
        <v>0</v>
      </c>
      <c r="DV124">
        <v>0</v>
      </c>
      <c r="DW124">
        <v>1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7</v>
      </c>
      <c r="EG124">
        <v>1</v>
      </c>
      <c r="EH124">
        <v>0</v>
      </c>
      <c r="EI124">
        <v>1</v>
      </c>
      <c r="EJ124">
        <v>1</v>
      </c>
      <c r="EK124">
        <v>2</v>
      </c>
      <c r="EL124">
        <v>1</v>
      </c>
      <c r="EM124">
        <v>0</v>
      </c>
      <c r="EN124">
        <v>0</v>
      </c>
      <c r="EO124">
        <v>0</v>
      </c>
      <c r="EP124">
        <v>1</v>
      </c>
      <c r="EQ124">
        <v>0</v>
      </c>
      <c r="ER124">
        <v>19</v>
      </c>
      <c r="ES124">
        <v>65</v>
      </c>
      <c r="ET124">
        <v>7</v>
      </c>
      <c r="EU124">
        <v>0</v>
      </c>
      <c r="EV124">
        <v>6</v>
      </c>
      <c r="EW124">
        <v>2</v>
      </c>
      <c r="EX124">
        <v>1</v>
      </c>
      <c r="EY124">
        <v>29</v>
      </c>
      <c r="EZ124">
        <v>0</v>
      </c>
      <c r="FA124">
        <v>1</v>
      </c>
      <c r="FB124">
        <v>0</v>
      </c>
      <c r="FC124">
        <v>18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1</v>
      </c>
      <c r="FQ124">
        <v>65</v>
      </c>
      <c r="FR124">
        <v>59</v>
      </c>
      <c r="FS124">
        <v>15</v>
      </c>
      <c r="FT124">
        <v>4</v>
      </c>
      <c r="FU124">
        <v>6</v>
      </c>
      <c r="FV124">
        <v>1</v>
      </c>
      <c r="FW124">
        <v>7</v>
      </c>
      <c r="FX124">
        <v>2</v>
      </c>
      <c r="FY124">
        <v>0</v>
      </c>
      <c r="FZ124">
        <v>1</v>
      </c>
      <c r="GA124">
        <v>0</v>
      </c>
      <c r="GB124">
        <v>2</v>
      </c>
      <c r="GC124">
        <v>3</v>
      </c>
      <c r="GD124">
        <v>2</v>
      </c>
      <c r="GE124">
        <v>2</v>
      </c>
      <c r="GF124">
        <v>4</v>
      </c>
      <c r="GG124">
        <v>1</v>
      </c>
      <c r="GH124">
        <v>0</v>
      </c>
      <c r="GI124">
        <v>0</v>
      </c>
      <c r="GJ124">
        <v>2</v>
      </c>
      <c r="GK124">
        <v>0</v>
      </c>
      <c r="GL124">
        <v>0</v>
      </c>
      <c r="GM124">
        <v>7</v>
      </c>
      <c r="GN124">
        <v>59</v>
      </c>
      <c r="GO124">
        <v>32</v>
      </c>
      <c r="GP124">
        <v>21</v>
      </c>
      <c r="GQ124">
        <v>2</v>
      </c>
      <c r="GR124">
        <v>2</v>
      </c>
      <c r="GS124">
        <v>2</v>
      </c>
      <c r="GT124">
        <v>0</v>
      </c>
      <c r="GU124">
        <v>0</v>
      </c>
      <c r="GV124">
        <v>0</v>
      </c>
      <c r="GW124">
        <v>0</v>
      </c>
      <c r="GX124">
        <v>3</v>
      </c>
      <c r="GY124">
        <v>0</v>
      </c>
      <c r="GZ124">
        <v>1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32</v>
      </c>
      <c r="HK124">
        <v>6</v>
      </c>
      <c r="HL124">
        <v>2</v>
      </c>
      <c r="HM124">
        <v>0</v>
      </c>
      <c r="HN124">
        <v>1</v>
      </c>
      <c r="HO124">
        <v>0</v>
      </c>
      <c r="HP124">
        <v>0</v>
      </c>
      <c r="HQ124">
        <v>0</v>
      </c>
      <c r="HR124">
        <v>1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1</v>
      </c>
      <c r="HY124">
        <v>0</v>
      </c>
      <c r="HZ124">
        <v>0</v>
      </c>
      <c r="IA124">
        <v>0</v>
      </c>
      <c r="IB124">
        <v>1</v>
      </c>
      <c r="IC124">
        <v>6</v>
      </c>
    </row>
    <row r="125" spans="1:237">
      <c r="A125" t="s">
        <v>940</v>
      </c>
      <c r="B125" t="s">
        <v>901</v>
      </c>
      <c r="C125" t="str">
        <f>"220901"</f>
        <v>220901</v>
      </c>
      <c r="D125" t="s">
        <v>938</v>
      </c>
      <c r="E125">
        <v>1</v>
      </c>
      <c r="F125">
        <v>1433</v>
      </c>
      <c r="G125">
        <v>1092</v>
      </c>
      <c r="H125">
        <v>331</v>
      </c>
      <c r="I125">
        <v>761</v>
      </c>
      <c r="J125">
        <v>0</v>
      </c>
      <c r="K125">
        <v>0</v>
      </c>
      <c r="L125">
        <v>2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761</v>
      </c>
      <c r="T125">
        <v>1</v>
      </c>
      <c r="U125">
        <v>0</v>
      </c>
      <c r="V125">
        <v>761</v>
      </c>
      <c r="W125">
        <v>14</v>
      </c>
      <c r="X125">
        <v>13</v>
      </c>
      <c r="Y125">
        <v>1</v>
      </c>
      <c r="Z125">
        <v>0</v>
      </c>
      <c r="AA125">
        <v>747</v>
      </c>
      <c r="AB125">
        <v>176</v>
      </c>
      <c r="AC125">
        <v>56</v>
      </c>
      <c r="AD125">
        <v>12</v>
      </c>
      <c r="AE125">
        <v>18</v>
      </c>
      <c r="AF125">
        <v>1</v>
      </c>
      <c r="AG125">
        <v>0</v>
      </c>
      <c r="AH125">
        <v>2</v>
      </c>
      <c r="AI125">
        <v>3</v>
      </c>
      <c r="AJ125">
        <v>2</v>
      </c>
      <c r="AK125">
        <v>56</v>
      </c>
      <c r="AL125">
        <v>0</v>
      </c>
      <c r="AM125">
        <v>0</v>
      </c>
      <c r="AN125">
        <v>2</v>
      </c>
      <c r="AO125">
        <v>0</v>
      </c>
      <c r="AP125">
        <v>8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1</v>
      </c>
      <c r="AW125">
        <v>2</v>
      </c>
      <c r="AX125">
        <v>2</v>
      </c>
      <c r="AY125">
        <v>1</v>
      </c>
      <c r="AZ125">
        <v>6</v>
      </c>
      <c r="BA125">
        <v>176</v>
      </c>
      <c r="BB125">
        <v>248</v>
      </c>
      <c r="BC125">
        <v>60</v>
      </c>
      <c r="BD125">
        <v>41</v>
      </c>
      <c r="BE125">
        <v>16</v>
      </c>
      <c r="BF125">
        <v>2</v>
      </c>
      <c r="BG125">
        <v>2</v>
      </c>
      <c r="BH125">
        <v>8</v>
      </c>
      <c r="BI125">
        <v>11</v>
      </c>
      <c r="BJ125">
        <v>1</v>
      </c>
      <c r="BK125">
        <v>1</v>
      </c>
      <c r="BL125">
        <v>6</v>
      </c>
      <c r="BM125">
        <v>0</v>
      </c>
      <c r="BN125">
        <v>2</v>
      </c>
      <c r="BO125">
        <v>86</v>
      </c>
      <c r="BP125">
        <v>3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0</v>
      </c>
      <c r="BY125">
        <v>1</v>
      </c>
      <c r="BZ125">
        <v>5</v>
      </c>
      <c r="CA125">
        <v>248</v>
      </c>
      <c r="CB125">
        <v>31</v>
      </c>
      <c r="CC125">
        <v>17</v>
      </c>
      <c r="CD125">
        <v>3</v>
      </c>
      <c r="CE125">
        <v>6</v>
      </c>
      <c r="CF125">
        <v>0</v>
      </c>
      <c r="CG125">
        <v>1</v>
      </c>
      <c r="CH125">
        <v>0</v>
      </c>
      <c r="CI125">
        <v>0</v>
      </c>
      <c r="CJ125">
        <v>1</v>
      </c>
      <c r="CK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0</v>
      </c>
      <c r="CR125">
        <v>31</v>
      </c>
      <c r="CS125">
        <v>55</v>
      </c>
      <c r="CT125">
        <v>10</v>
      </c>
      <c r="CU125">
        <v>1</v>
      </c>
      <c r="CV125">
        <v>26</v>
      </c>
      <c r="CW125">
        <v>0</v>
      </c>
      <c r="CX125">
        <v>1</v>
      </c>
      <c r="CY125">
        <v>2</v>
      </c>
      <c r="CZ125">
        <v>1</v>
      </c>
      <c r="DA125">
        <v>3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7</v>
      </c>
      <c r="DL125">
        <v>0</v>
      </c>
      <c r="DM125">
        <v>0</v>
      </c>
      <c r="DN125">
        <v>0</v>
      </c>
      <c r="DO125">
        <v>1</v>
      </c>
      <c r="DP125">
        <v>2</v>
      </c>
      <c r="DQ125">
        <v>0</v>
      </c>
      <c r="DR125">
        <v>55</v>
      </c>
      <c r="DS125">
        <v>58</v>
      </c>
      <c r="DT125">
        <v>11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13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0</v>
      </c>
      <c r="EL125">
        <v>0</v>
      </c>
      <c r="EM125">
        <v>1</v>
      </c>
      <c r="EN125">
        <v>32</v>
      </c>
      <c r="EO125">
        <v>0</v>
      </c>
      <c r="EP125">
        <v>0</v>
      </c>
      <c r="EQ125">
        <v>0</v>
      </c>
      <c r="ER125">
        <v>58</v>
      </c>
      <c r="ES125">
        <v>44</v>
      </c>
      <c r="ET125">
        <v>10</v>
      </c>
      <c r="EU125">
        <v>3</v>
      </c>
      <c r="EV125">
        <v>22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2</v>
      </c>
      <c r="FK125">
        <v>2</v>
      </c>
      <c r="FL125">
        <v>0</v>
      </c>
      <c r="FM125">
        <v>0</v>
      </c>
      <c r="FN125">
        <v>0</v>
      </c>
      <c r="FO125">
        <v>2</v>
      </c>
      <c r="FP125">
        <v>0</v>
      </c>
      <c r="FQ125">
        <v>44</v>
      </c>
      <c r="FR125">
        <v>55</v>
      </c>
      <c r="FS125">
        <v>14</v>
      </c>
      <c r="FT125">
        <v>4</v>
      </c>
      <c r="FU125">
        <v>21</v>
      </c>
      <c r="FV125">
        <v>1</v>
      </c>
      <c r="FW125">
        <v>2</v>
      </c>
      <c r="FX125">
        <v>3</v>
      </c>
      <c r="FY125">
        <v>0</v>
      </c>
      <c r="FZ125">
        <v>2</v>
      </c>
      <c r="GA125">
        <v>1</v>
      </c>
      <c r="GB125">
        <v>0</v>
      </c>
      <c r="GC125">
        <v>0</v>
      </c>
      <c r="GD125">
        <v>2</v>
      </c>
      <c r="GE125">
        <v>1</v>
      </c>
      <c r="GF125">
        <v>0</v>
      </c>
      <c r="GG125">
        <v>0</v>
      </c>
      <c r="GH125">
        <v>2</v>
      </c>
      <c r="GI125">
        <v>0</v>
      </c>
      <c r="GJ125">
        <v>0</v>
      </c>
      <c r="GK125">
        <v>1</v>
      </c>
      <c r="GL125">
        <v>0</v>
      </c>
      <c r="GM125">
        <v>1</v>
      </c>
      <c r="GN125">
        <v>55</v>
      </c>
      <c r="GO125">
        <v>76</v>
      </c>
      <c r="GP125">
        <v>35</v>
      </c>
      <c r="GQ125">
        <v>8</v>
      </c>
      <c r="GR125">
        <v>19</v>
      </c>
      <c r="GS125">
        <v>1</v>
      </c>
      <c r="GT125">
        <v>3</v>
      </c>
      <c r="GU125">
        <v>1</v>
      </c>
      <c r="GV125">
        <v>2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2</v>
      </c>
      <c r="HD125">
        <v>1</v>
      </c>
      <c r="HE125">
        <v>0</v>
      </c>
      <c r="HF125">
        <v>0</v>
      </c>
      <c r="HG125">
        <v>1</v>
      </c>
      <c r="HH125">
        <v>3</v>
      </c>
      <c r="HI125">
        <v>0</v>
      </c>
      <c r="HJ125">
        <v>76</v>
      </c>
      <c r="HK125">
        <v>4</v>
      </c>
      <c r="HL125">
        <v>2</v>
      </c>
      <c r="HM125">
        <v>1</v>
      </c>
      <c r="HN125">
        <v>0</v>
      </c>
      <c r="HO125">
        <v>0</v>
      </c>
      <c r="HP125">
        <v>1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4</v>
      </c>
    </row>
    <row r="126" spans="1:237">
      <c r="A126" t="s">
        <v>939</v>
      </c>
      <c r="B126" t="s">
        <v>901</v>
      </c>
      <c r="C126" t="str">
        <f>"220901"</f>
        <v>220901</v>
      </c>
      <c r="D126" t="s">
        <v>938</v>
      </c>
      <c r="E126">
        <v>2</v>
      </c>
      <c r="F126">
        <v>1327</v>
      </c>
      <c r="G126">
        <v>1027</v>
      </c>
      <c r="H126">
        <v>277</v>
      </c>
      <c r="I126">
        <v>750</v>
      </c>
      <c r="J126">
        <v>1</v>
      </c>
      <c r="K126">
        <v>2</v>
      </c>
      <c r="L126">
        <v>2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752</v>
      </c>
      <c r="T126">
        <v>2</v>
      </c>
      <c r="U126">
        <v>0</v>
      </c>
      <c r="V126">
        <v>752</v>
      </c>
      <c r="W126">
        <v>16</v>
      </c>
      <c r="X126">
        <v>10</v>
      </c>
      <c r="Y126">
        <v>5</v>
      </c>
      <c r="Z126">
        <v>0</v>
      </c>
      <c r="AA126">
        <v>736</v>
      </c>
      <c r="AB126">
        <v>179</v>
      </c>
      <c r="AC126">
        <v>36</v>
      </c>
      <c r="AD126">
        <v>16</v>
      </c>
      <c r="AE126">
        <v>28</v>
      </c>
      <c r="AF126">
        <v>4</v>
      </c>
      <c r="AG126">
        <v>0</v>
      </c>
      <c r="AH126">
        <v>0</v>
      </c>
      <c r="AI126">
        <v>1</v>
      </c>
      <c r="AJ126">
        <v>4</v>
      </c>
      <c r="AK126">
        <v>58</v>
      </c>
      <c r="AL126">
        <v>1</v>
      </c>
      <c r="AM126">
        <v>2</v>
      </c>
      <c r="AN126">
        <v>2</v>
      </c>
      <c r="AO126">
        <v>0</v>
      </c>
      <c r="AP126">
        <v>11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1</v>
      </c>
      <c r="AW126">
        <v>3</v>
      </c>
      <c r="AX126">
        <v>3</v>
      </c>
      <c r="AY126">
        <v>2</v>
      </c>
      <c r="AZ126">
        <v>4</v>
      </c>
      <c r="BA126">
        <v>179</v>
      </c>
      <c r="BB126">
        <v>240</v>
      </c>
      <c r="BC126">
        <v>46</v>
      </c>
      <c r="BD126">
        <v>26</v>
      </c>
      <c r="BE126">
        <v>31</v>
      </c>
      <c r="BF126">
        <v>2</v>
      </c>
      <c r="BG126">
        <v>2</v>
      </c>
      <c r="BH126">
        <v>6</v>
      </c>
      <c r="BI126">
        <v>20</v>
      </c>
      <c r="BJ126">
        <v>1</v>
      </c>
      <c r="BK126">
        <v>5</v>
      </c>
      <c r="BL126">
        <v>9</v>
      </c>
      <c r="BM126">
        <v>3</v>
      </c>
      <c r="BN126">
        <v>2</v>
      </c>
      <c r="BO126">
        <v>77</v>
      </c>
      <c r="BP126">
        <v>2</v>
      </c>
      <c r="BQ126">
        <v>1</v>
      </c>
      <c r="BR126">
        <v>0</v>
      </c>
      <c r="BS126">
        <v>2</v>
      </c>
      <c r="BT126">
        <v>0</v>
      </c>
      <c r="BU126">
        <v>0</v>
      </c>
      <c r="BV126">
        <v>4</v>
      </c>
      <c r="BW126">
        <v>0</v>
      </c>
      <c r="BX126">
        <v>0</v>
      </c>
      <c r="BY126">
        <v>0</v>
      </c>
      <c r="BZ126">
        <v>1</v>
      </c>
      <c r="CA126">
        <v>240</v>
      </c>
      <c r="CB126">
        <v>32</v>
      </c>
      <c r="CC126">
        <v>11</v>
      </c>
      <c r="CD126">
        <v>4</v>
      </c>
      <c r="CE126">
        <v>6</v>
      </c>
      <c r="CF126">
        <v>2</v>
      </c>
      <c r="CG126">
        <v>1</v>
      </c>
      <c r="CH126">
        <v>1</v>
      </c>
      <c r="CI126">
        <v>0</v>
      </c>
      <c r="CJ126">
        <v>0</v>
      </c>
      <c r="CK126">
        <v>0</v>
      </c>
      <c r="CL126">
        <v>2</v>
      </c>
      <c r="CM126">
        <v>0</v>
      </c>
      <c r="CN126">
        <v>1</v>
      </c>
      <c r="CO126">
        <v>3</v>
      </c>
      <c r="CP126">
        <v>0</v>
      </c>
      <c r="CQ126">
        <v>1</v>
      </c>
      <c r="CR126">
        <v>32</v>
      </c>
      <c r="CS126">
        <v>29</v>
      </c>
      <c r="CT126">
        <v>10</v>
      </c>
      <c r="CU126">
        <v>2</v>
      </c>
      <c r="CV126">
        <v>10</v>
      </c>
      <c r="CW126">
        <v>1</v>
      </c>
      <c r="CX126">
        <v>0</v>
      </c>
      <c r="CY126">
        <v>1</v>
      </c>
      <c r="CZ126">
        <v>1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3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29</v>
      </c>
      <c r="DS126">
        <v>34</v>
      </c>
      <c r="DT126">
        <v>9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11</v>
      </c>
      <c r="EB126">
        <v>0</v>
      </c>
      <c r="EC126">
        <v>0</v>
      </c>
      <c r="ED126">
        <v>0</v>
      </c>
      <c r="EE126">
        <v>2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12</v>
      </c>
      <c r="EO126">
        <v>0</v>
      </c>
      <c r="EP126">
        <v>0</v>
      </c>
      <c r="EQ126">
        <v>0</v>
      </c>
      <c r="ER126">
        <v>34</v>
      </c>
      <c r="ES126">
        <v>73</v>
      </c>
      <c r="ET126">
        <v>22</v>
      </c>
      <c r="EU126">
        <v>2</v>
      </c>
      <c r="EV126">
        <v>37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1</v>
      </c>
      <c r="FG126">
        <v>0</v>
      </c>
      <c r="FH126">
        <v>0</v>
      </c>
      <c r="FI126">
        <v>0</v>
      </c>
      <c r="FJ126">
        <v>5</v>
      </c>
      <c r="FK126">
        <v>0</v>
      </c>
      <c r="FL126">
        <v>0</v>
      </c>
      <c r="FM126">
        <v>0</v>
      </c>
      <c r="FN126">
        <v>0</v>
      </c>
      <c r="FO126">
        <v>1</v>
      </c>
      <c r="FP126">
        <v>4</v>
      </c>
      <c r="FQ126">
        <v>73</v>
      </c>
      <c r="FR126">
        <v>63</v>
      </c>
      <c r="FS126">
        <v>18</v>
      </c>
      <c r="FT126">
        <v>8</v>
      </c>
      <c r="FU126">
        <v>8</v>
      </c>
      <c r="FV126">
        <v>1</v>
      </c>
      <c r="FW126">
        <v>5</v>
      </c>
      <c r="FX126">
        <v>1</v>
      </c>
      <c r="FY126">
        <v>1</v>
      </c>
      <c r="FZ126">
        <v>3</v>
      </c>
      <c r="GA126">
        <v>1</v>
      </c>
      <c r="GB126">
        <v>1</v>
      </c>
      <c r="GC126">
        <v>0</v>
      </c>
      <c r="GD126">
        <v>2</v>
      </c>
      <c r="GE126">
        <v>2</v>
      </c>
      <c r="GF126">
        <v>0</v>
      </c>
      <c r="GG126">
        <v>0</v>
      </c>
      <c r="GH126">
        <v>0</v>
      </c>
      <c r="GI126">
        <v>1</v>
      </c>
      <c r="GJ126">
        <v>0</v>
      </c>
      <c r="GK126">
        <v>3</v>
      </c>
      <c r="GL126">
        <v>4</v>
      </c>
      <c r="GM126">
        <v>4</v>
      </c>
      <c r="GN126">
        <v>63</v>
      </c>
      <c r="GO126">
        <v>82</v>
      </c>
      <c r="GP126">
        <v>40</v>
      </c>
      <c r="GQ126">
        <v>7</v>
      </c>
      <c r="GR126">
        <v>20</v>
      </c>
      <c r="GS126">
        <v>0</v>
      </c>
      <c r="GT126">
        <v>2</v>
      </c>
      <c r="GU126">
        <v>0</v>
      </c>
      <c r="GV126">
        <v>2</v>
      </c>
      <c r="GW126">
        <v>0</v>
      </c>
      <c r="GX126">
        <v>1</v>
      </c>
      <c r="GY126">
        <v>0</v>
      </c>
      <c r="GZ126">
        <v>1</v>
      </c>
      <c r="HA126">
        <v>0</v>
      </c>
      <c r="HB126">
        <v>0</v>
      </c>
      <c r="HC126">
        <v>0</v>
      </c>
      <c r="HD126">
        <v>3</v>
      </c>
      <c r="HE126">
        <v>0</v>
      </c>
      <c r="HF126">
        <v>3</v>
      </c>
      <c r="HG126">
        <v>0</v>
      </c>
      <c r="HH126">
        <v>1</v>
      </c>
      <c r="HI126">
        <v>2</v>
      </c>
      <c r="HJ126">
        <v>82</v>
      </c>
      <c r="HK126">
        <v>4</v>
      </c>
      <c r="HL126">
        <v>3</v>
      </c>
      <c r="HM126">
        <v>0</v>
      </c>
      <c r="HN126">
        <v>0</v>
      </c>
      <c r="HO126">
        <v>0</v>
      </c>
      <c r="HP126">
        <v>1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4</v>
      </c>
    </row>
    <row r="127" spans="1:237">
      <c r="A127" t="s">
        <v>937</v>
      </c>
      <c r="B127" t="s">
        <v>901</v>
      </c>
      <c r="C127" t="str">
        <f>"220901"</f>
        <v>220901</v>
      </c>
      <c r="D127" t="s">
        <v>936</v>
      </c>
      <c r="E127">
        <v>3</v>
      </c>
      <c r="F127">
        <v>1180</v>
      </c>
      <c r="G127">
        <v>903</v>
      </c>
      <c r="H127">
        <v>332</v>
      </c>
      <c r="I127">
        <v>571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571</v>
      </c>
      <c r="T127">
        <v>0</v>
      </c>
      <c r="U127">
        <v>0</v>
      </c>
      <c r="V127">
        <v>571</v>
      </c>
      <c r="W127">
        <v>10</v>
      </c>
      <c r="X127">
        <v>6</v>
      </c>
      <c r="Y127">
        <v>0</v>
      </c>
      <c r="Z127">
        <v>0</v>
      </c>
      <c r="AA127">
        <v>561</v>
      </c>
      <c r="AB127">
        <v>119</v>
      </c>
      <c r="AC127">
        <v>30</v>
      </c>
      <c r="AD127">
        <v>13</v>
      </c>
      <c r="AE127">
        <v>11</v>
      </c>
      <c r="AF127">
        <v>2</v>
      </c>
      <c r="AG127">
        <v>0</v>
      </c>
      <c r="AH127">
        <v>0</v>
      </c>
      <c r="AI127">
        <v>2</v>
      </c>
      <c r="AJ127">
        <v>1</v>
      </c>
      <c r="AK127">
        <v>40</v>
      </c>
      <c r="AL127">
        <v>0</v>
      </c>
      <c r="AM127">
        <v>0</v>
      </c>
      <c r="AN127">
        <v>4</v>
      </c>
      <c r="AO127">
        <v>0</v>
      </c>
      <c r="AP127">
        <v>10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2</v>
      </c>
      <c r="AZ127">
        <v>1</v>
      </c>
      <c r="BA127">
        <v>119</v>
      </c>
      <c r="BB127">
        <v>213</v>
      </c>
      <c r="BC127">
        <v>37</v>
      </c>
      <c r="BD127">
        <v>22</v>
      </c>
      <c r="BE127">
        <v>26</v>
      </c>
      <c r="BF127">
        <v>4</v>
      </c>
      <c r="BG127">
        <v>0</v>
      </c>
      <c r="BH127">
        <v>9</v>
      </c>
      <c r="BI127">
        <v>13</v>
      </c>
      <c r="BJ127">
        <v>2</v>
      </c>
      <c r="BK127">
        <v>2</v>
      </c>
      <c r="BL127">
        <v>6</v>
      </c>
      <c r="BM127">
        <v>3</v>
      </c>
      <c r="BN127">
        <v>4</v>
      </c>
      <c r="BO127">
        <v>69</v>
      </c>
      <c r="BP127">
        <v>5</v>
      </c>
      <c r="BQ127">
        <v>0</v>
      </c>
      <c r="BR127">
        <v>1</v>
      </c>
      <c r="BS127">
        <v>4</v>
      </c>
      <c r="BT127">
        <v>0</v>
      </c>
      <c r="BU127">
        <v>1</v>
      </c>
      <c r="BV127">
        <v>4</v>
      </c>
      <c r="BW127">
        <v>1</v>
      </c>
      <c r="BX127">
        <v>0</v>
      </c>
      <c r="BY127">
        <v>0</v>
      </c>
      <c r="BZ127">
        <v>0</v>
      </c>
      <c r="CA127">
        <v>213</v>
      </c>
      <c r="CB127">
        <v>24</v>
      </c>
      <c r="CC127">
        <v>10</v>
      </c>
      <c r="CD127">
        <v>4</v>
      </c>
      <c r="CE127">
        <v>3</v>
      </c>
      <c r="CF127">
        <v>0</v>
      </c>
      <c r="CG127">
        <v>3</v>
      </c>
      <c r="CH127">
        <v>2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1</v>
      </c>
      <c r="CQ127">
        <v>0</v>
      </c>
      <c r="CR127">
        <v>24</v>
      </c>
      <c r="CS127">
        <v>37</v>
      </c>
      <c r="CT127">
        <v>14</v>
      </c>
      <c r="CU127">
        <v>2</v>
      </c>
      <c r="CV127">
        <v>10</v>
      </c>
      <c r="CW127">
        <v>2</v>
      </c>
      <c r="CX127">
        <v>0</v>
      </c>
      <c r="CY127">
        <v>0</v>
      </c>
      <c r="CZ127">
        <v>0</v>
      </c>
      <c r="DA127">
        <v>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2</v>
      </c>
      <c r="DL127">
        <v>0</v>
      </c>
      <c r="DM127">
        <v>0</v>
      </c>
      <c r="DN127">
        <v>1</v>
      </c>
      <c r="DO127">
        <v>0</v>
      </c>
      <c r="DP127">
        <v>4</v>
      </c>
      <c r="DQ127">
        <v>1</v>
      </c>
      <c r="DR127">
        <v>37</v>
      </c>
      <c r="DS127">
        <v>28</v>
      </c>
      <c r="DT127">
        <v>12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6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8</v>
      </c>
      <c r="EO127">
        <v>0</v>
      </c>
      <c r="EP127">
        <v>0</v>
      </c>
      <c r="EQ127">
        <v>1</v>
      </c>
      <c r="ER127">
        <v>28</v>
      </c>
      <c r="ES127">
        <v>33</v>
      </c>
      <c r="ET127">
        <v>14</v>
      </c>
      <c r="EU127">
        <v>4</v>
      </c>
      <c r="EV127">
        <v>7</v>
      </c>
      <c r="EW127">
        <v>3</v>
      </c>
      <c r="EX127">
        <v>0</v>
      </c>
      <c r="EY127">
        <v>0</v>
      </c>
      <c r="EZ127">
        <v>3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33</v>
      </c>
      <c r="FR127">
        <v>56</v>
      </c>
      <c r="FS127">
        <v>16</v>
      </c>
      <c r="FT127">
        <v>4</v>
      </c>
      <c r="FU127">
        <v>20</v>
      </c>
      <c r="FV127">
        <v>1</v>
      </c>
      <c r="FW127">
        <v>1</v>
      </c>
      <c r="FX127">
        <v>1</v>
      </c>
      <c r="FY127">
        <v>2</v>
      </c>
      <c r="FZ127">
        <v>2</v>
      </c>
      <c r="GA127">
        <v>0</v>
      </c>
      <c r="GB127">
        <v>0</v>
      </c>
      <c r="GC127">
        <v>0</v>
      </c>
      <c r="GD127">
        <v>2</v>
      </c>
      <c r="GE127">
        <v>1</v>
      </c>
      <c r="GF127">
        <v>0</v>
      </c>
      <c r="GG127">
        <v>0</v>
      </c>
      <c r="GH127">
        <v>1</v>
      </c>
      <c r="GI127">
        <v>1</v>
      </c>
      <c r="GJ127">
        <v>0</v>
      </c>
      <c r="GK127">
        <v>2</v>
      </c>
      <c r="GL127">
        <v>0</v>
      </c>
      <c r="GM127">
        <v>2</v>
      </c>
      <c r="GN127">
        <v>56</v>
      </c>
      <c r="GO127">
        <v>50</v>
      </c>
      <c r="GP127">
        <v>20</v>
      </c>
      <c r="GQ127">
        <v>3</v>
      </c>
      <c r="GR127">
        <v>15</v>
      </c>
      <c r="GS127">
        <v>4</v>
      </c>
      <c r="GT127">
        <v>0</v>
      </c>
      <c r="GU127">
        <v>1</v>
      </c>
      <c r="GV127">
        <v>1</v>
      </c>
      <c r="GW127">
        <v>0</v>
      </c>
      <c r="GX127">
        <v>0</v>
      </c>
      <c r="GY127">
        <v>3</v>
      </c>
      <c r="GZ127">
        <v>0</v>
      </c>
      <c r="HA127">
        <v>0</v>
      </c>
      <c r="HB127">
        <v>1</v>
      </c>
      <c r="HC127">
        <v>1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1</v>
      </c>
      <c r="HJ127">
        <v>50</v>
      </c>
      <c r="HK127">
        <v>1</v>
      </c>
      <c r="HL127">
        <v>1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1</v>
      </c>
    </row>
    <row r="128" spans="1:237">
      <c r="A128" t="s">
        <v>935</v>
      </c>
      <c r="B128" t="s">
        <v>901</v>
      </c>
      <c r="C128" t="str">
        <f>"220901"</f>
        <v>220901</v>
      </c>
      <c r="D128" t="s">
        <v>934</v>
      </c>
      <c r="E128">
        <v>4</v>
      </c>
      <c r="F128">
        <v>1315</v>
      </c>
      <c r="G128">
        <v>1015</v>
      </c>
      <c r="H128">
        <v>507</v>
      </c>
      <c r="I128">
        <v>508</v>
      </c>
      <c r="J128">
        <v>1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508</v>
      </c>
      <c r="T128">
        <v>0</v>
      </c>
      <c r="U128">
        <v>0</v>
      </c>
      <c r="V128">
        <v>508</v>
      </c>
      <c r="W128">
        <v>15</v>
      </c>
      <c r="X128">
        <v>12</v>
      </c>
      <c r="Y128">
        <v>3</v>
      </c>
      <c r="Z128">
        <v>0</v>
      </c>
      <c r="AA128">
        <v>493</v>
      </c>
      <c r="AB128">
        <v>144</v>
      </c>
      <c r="AC128">
        <v>24</v>
      </c>
      <c r="AD128">
        <v>8</v>
      </c>
      <c r="AE128">
        <v>17</v>
      </c>
      <c r="AF128">
        <v>2</v>
      </c>
      <c r="AG128">
        <v>0</v>
      </c>
      <c r="AH128">
        <v>2</v>
      </c>
      <c r="AI128">
        <v>4</v>
      </c>
      <c r="AJ128">
        <v>0</v>
      </c>
      <c r="AK128">
        <v>58</v>
      </c>
      <c r="AL128">
        <v>1</v>
      </c>
      <c r="AM128">
        <v>0</v>
      </c>
      <c r="AN128">
        <v>0</v>
      </c>
      <c r="AO128">
        <v>0</v>
      </c>
      <c r="AP128">
        <v>18</v>
      </c>
      <c r="AQ128">
        <v>0</v>
      </c>
      <c r="AR128">
        <v>2</v>
      </c>
      <c r="AS128">
        <v>0</v>
      </c>
      <c r="AT128">
        <v>0</v>
      </c>
      <c r="AU128">
        <v>2</v>
      </c>
      <c r="AV128">
        <v>1</v>
      </c>
      <c r="AW128">
        <v>2</v>
      </c>
      <c r="AX128">
        <v>2</v>
      </c>
      <c r="AY128">
        <v>0</v>
      </c>
      <c r="AZ128">
        <v>1</v>
      </c>
      <c r="BA128">
        <v>144</v>
      </c>
      <c r="BB128">
        <v>132</v>
      </c>
      <c r="BC128">
        <v>27</v>
      </c>
      <c r="BD128">
        <v>28</v>
      </c>
      <c r="BE128">
        <v>7</v>
      </c>
      <c r="BF128">
        <v>1</v>
      </c>
      <c r="BG128">
        <v>0</v>
      </c>
      <c r="BH128">
        <v>4</v>
      </c>
      <c r="BI128">
        <v>2</v>
      </c>
      <c r="BJ128">
        <v>2</v>
      </c>
      <c r="BK128">
        <v>2</v>
      </c>
      <c r="BL128">
        <v>3</v>
      </c>
      <c r="BM128">
        <v>4</v>
      </c>
      <c r="BN128">
        <v>0</v>
      </c>
      <c r="BO128">
        <v>45</v>
      </c>
      <c r="BP128">
        <v>1</v>
      </c>
      <c r="BQ128">
        <v>3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2</v>
      </c>
      <c r="CA128">
        <v>132</v>
      </c>
      <c r="CB128">
        <v>18</v>
      </c>
      <c r="CC128">
        <v>7</v>
      </c>
      <c r="CD128">
        <v>0</v>
      </c>
      <c r="CE128">
        <v>1</v>
      </c>
      <c r="CF128">
        <v>0</v>
      </c>
      <c r="CG128">
        <v>4</v>
      </c>
      <c r="CH128">
        <v>2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2</v>
      </c>
      <c r="CR128">
        <v>18</v>
      </c>
      <c r="CS128">
        <v>36</v>
      </c>
      <c r="CT128">
        <v>4</v>
      </c>
      <c r="CU128">
        <v>1</v>
      </c>
      <c r="CV128">
        <v>25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2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1</v>
      </c>
      <c r="DR128">
        <v>36</v>
      </c>
      <c r="DS128">
        <v>11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7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3</v>
      </c>
      <c r="EO128">
        <v>0</v>
      </c>
      <c r="EP128">
        <v>0</v>
      </c>
      <c r="EQ128">
        <v>0</v>
      </c>
      <c r="ER128">
        <v>11</v>
      </c>
      <c r="ES128">
        <v>55</v>
      </c>
      <c r="ET128">
        <v>26</v>
      </c>
      <c r="EU128">
        <v>2</v>
      </c>
      <c r="EV128">
        <v>22</v>
      </c>
      <c r="EW128">
        <v>0</v>
      </c>
      <c r="EX128">
        <v>0</v>
      </c>
      <c r="EY128">
        <v>0</v>
      </c>
      <c r="EZ128">
        <v>0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1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2</v>
      </c>
      <c r="FO128">
        <v>0</v>
      </c>
      <c r="FP128">
        <v>0</v>
      </c>
      <c r="FQ128">
        <v>55</v>
      </c>
      <c r="FR128">
        <v>66</v>
      </c>
      <c r="FS128">
        <v>14</v>
      </c>
      <c r="FT128">
        <v>3</v>
      </c>
      <c r="FU128">
        <v>21</v>
      </c>
      <c r="FV128">
        <v>1</v>
      </c>
      <c r="FW128">
        <v>3</v>
      </c>
      <c r="FX128">
        <v>0</v>
      </c>
      <c r="FY128">
        <v>2</v>
      </c>
      <c r="FZ128">
        <v>0</v>
      </c>
      <c r="GA128">
        <v>2</v>
      </c>
      <c r="GB128">
        <v>1</v>
      </c>
      <c r="GC128">
        <v>5</v>
      </c>
      <c r="GD128">
        <v>2</v>
      </c>
      <c r="GE128">
        <v>0</v>
      </c>
      <c r="GF128">
        <v>0</v>
      </c>
      <c r="GG128">
        <v>1</v>
      </c>
      <c r="GH128">
        <v>1</v>
      </c>
      <c r="GI128">
        <v>0</v>
      </c>
      <c r="GJ128">
        <v>3</v>
      </c>
      <c r="GK128">
        <v>2</v>
      </c>
      <c r="GL128">
        <v>1</v>
      </c>
      <c r="GM128">
        <v>4</v>
      </c>
      <c r="GN128">
        <v>66</v>
      </c>
      <c r="GO128">
        <v>29</v>
      </c>
      <c r="GP128">
        <v>11</v>
      </c>
      <c r="GQ128">
        <v>4</v>
      </c>
      <c r="GR128">
        <v>6</v>
      </c>
      <c r="GS128">
        <v>0</v>
      </c>
      <c r="GT128">
        <v>2</v>
      </c>
      <c r="GU128">
        <v>1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3</v>
      </c>
      <c r="HC128">
        <v>0</v>
      </c>
      <c r="HD128">
        <v>0</v>
      </c>
      <c r="HE128">
        <v>0</v>
      </c>
      <c r="HF128">
        <v>0</v>
      </c>
      <c r="HG128">
        <v>1</v>
      </c>
      <c r="HH128">
        <v>1</v>
      </c>
      <c r="HI128">
        <v>0</v>
      </c>
      <c r="HJ128">
        <v>29</v>
      </c>
      <c r="HK128">
        <v>2</v>
      </c>
      <c r="HL128">
        <v>1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1</v>
      </c>
      <c r="IC128">
        <v>2</v>
      </c>
    </row>
    <row r="129" spans="1:237">
      <c r="A129" t="s">
        <v>933</v>
      </c>
      <c r="B129" t="s">
        <v>901</v>
      </c>
      <c r="C129" t="str">
        <f>"220901"</f>
        <v>220901</v>
      </c>
      <c r="D129" t="s">
        <v>932</v>
      </c>
      <c r="E129">
        <v>5</v>
      </c>
      <c r="F129">
        <v>1108</v>
      </c>
      <c r="G129">
        <v>850</v>
      </c>
      <c r="H129">
        <v>307</v>
      </c>
      <c r="I129">
        <v>543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543</v>
      </c>
      <c r="T129">
        <v>0</v>
      </c>
      <c r="U129">
        <v>0</v>
      </c>
      <c r="V129">
        <v>543</v>
      </c>
      <c r="W129">
        <v>18</v>
      </c>
      <c r="X129">
        <v>16</v>
      </c>
      <c r="Y129">
        <v>1</v>
      </c>
      <c r="Z129">
        <v>0</v>
      </c>
      <c r="AA129">
        <v>525</v>
      </c>
      <c r="AB129">
        <v>135</v>
      </c>
      <c r="AC129">
        <v>38</v>
      </c>
      <c r="AD129">
        <v>7</v>
      </c>
      <c r="AE129">
        <v>19</v>
      </c>
      <c r="AF129">
        <v>2</v>
      </c>
      <c r="AG129">
        <v>0</v>
      </c>
      <c r="AH129">
        <v>1</v>
      </c>
      <c r="AI129">
        <v>4</v>
      </c>
      <c r="AJ129">
        <v>0</v>
      </c>
      <c r="AK129">
        <v>36</v>
      </c>
      <c r="AL129">
        <v>1</v>
      </c>
      <c r="AM129">
        <v>0</v>
      </c>
      <c r="AN129">
        <v>5</v>
      </c>
      <c r="AO129">
        <v>0</v>
      </c>
      <c r="AP129">
        <v>9</v>
      </c>
      <c r="AQ129">
        <v>0</v>
      </c>
      <c r="AR129">
        <v>2</v>
      </c>
      <c r="AS129">
        <v>0</v>
      </c>
      <c r="AT129">
        <v>0</v>
      </c>
      <c r="AU129">
        <v>0</v>
      </c>
      <c r="AV129">
        <v>2</v>
      </c>
      <c r="AW129">
        <v>2</v>
      </c>
      <c r="AX129">
        <v>5</v>
      </c>
      <c r="AY129">
        <v>0</v>
      </c>
      <c r="AZ129">
        <v>2</v>
      </c>
      <c r="BA129">
        <v>135</v>
      </c>
      <c r="BB129">
        <v>180</v>
      </c>
      <c r="BC129">
        <v>35</v>
      </c>
      <c r="BD129">
        <v>25</v>
      </c>
      <c r="BE129">
        <v>12</v>
      </c>
      <c r="BF129">
        <v>2</v>
      </c>
      <c r="BG129">
        <v>1</v>
      </c>
      <c r="BH129">
        <v>5</v>
      </c>
      <c r="BI129">
        <v>11</v>
      </c>
      <c r="BJ129">
        <v>2</v>
      </c>
      <c r="BK129">
        <v>5</v>
      </c>
      <c r="BL129">
        <v>5</v>
      </c>
      <c r="BM129">
        <v>0</v>
      </c>
      <c r="BN129">
        <v>0</v>
      </c>
      <c r="BO129">
        <v>66</v>
      </c>
      <c r="BP129">
        <v>0</v>
      </c>
      <c r="BQ129">
        <v>3</v>
      </c>
      <c r="BR129">
        <v>0</v>
      </c>
      <c r="BS129">
        <v>2</v>
      </c>
      <c r="BT129">
        <v>0</v>
      </c>
      <c r="BU129">
        <v>1</v>
      </c>
      <c r="BV129">
        <v>2</v>
      </c>
      <c r="BW129">
        <v>1</v>
      </c>
      <c r="BX129">
        <v>0</v>
      </c>
      <c r="BY129">
        <v>0</v>
      </c>
      <c r="BZ129">
        <v>2</v>
      </c>
      <c r="CA129">
        <v>180</v>
      </c>
      <c r="CB129">
        <v>23</v>
      </c>
      <c r="CC129">
        <v>15</v>
      </c>
      <c r="CD129">
        <v>2</v>
      </c>
      <c r="CE129">
        <v>1</v>
      </c>
      <c r="CF129">
        <v>0</v>
      </c>
      <c r="CG129">
        <v>2</v>
      </c>
      <c r="CH129">
        <v>0</v>
      </c>
      <c r="CI129">
        <v>0</v>
      </c>
      <c r="CJ129">
        <v>0</v>
      </c>
      <c r="CK129">
        <v>2</v>
      </c>
      <c r="CL129">
        <v>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23</v>
      </c>
      <c r="CS129">
        <v>21</v>
      </c>
      <c r="CT129">
        <v>3</v>
      </c>
      <c r="CU129">
        <v>2</v>
      </c>
      <c r="CV129">
        <v>10</v>
      </c>
      <c r="CW129">
        <v>0</v>
      </c>
      <c r="CX129">
        <v>1</v>
      </c>
      <c r="CY129">
        <v>1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21</v>
      </c>
      <c r="DS129">
        <v>18</v>
      </c>
      <c r="DT129">
        <v>8</v>
      </c>
      <c r="DU129">
        <v>0</v>
      </c>
      <c r="DV129">
        <v>2</v>
      </c>
      <c r="DW129">
        <v>0</v>
      </c>
      <c r="DX129">
        <v>0</v>
      </c>
      <c r="DY129">
        <v>0</v>
      </c>
      <c r="DZ129">
        <v>0</v>
      </c>
      <c r="EA129">
        <v>4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1</v>
      </c>
      <c r="EL129">
        <v>0</v>
      </c>
      <c r="EM129">
        <v>0</v>
      </c>
      <c r="EN129">
        <v>2</v>
      </c>
      <c r="EO129">
        <v>0</v>
      </c>
      <c r="EP129">
        <v>0</v>
      </c>
      <c r="EQ129">
        <v>0</v>
      </c>
      <c r="ER129">
        <v>18</v>
      </c>
      <c r="ES129">
        <v>65</v>
      </c>
      <c r="ET129">
        <v>17</v>
      </c>
      <c r="EU129">
        <v>2</v>
      </c>
      <c r="EV129">
        <v>33</v>
      </c>
      <c r="EW129">
        <v>0</v>
      </c>
      <c r="EX129">
        <v>0</v>
      </c>
      <c r="EY129">
        <v>1</v>
      </c>
      <c r="EZ129">
        <v>6</v>
      </c>
      <c r="FA129">
        <v>0</v>
      </c>
      <c r="FB129">
        <v>0</v>
      </c>
      <c r="FC129">
        <v>0</v>
      </c>
      <c r="FD129">
        <v>0</v>
      </c>
      <c r="FE129">
        <v>2</v>
      </c>
      <c r="FF129">
        <v>0</v>
      </c>
      <c r="FG129">
        <v>1</v>
      </c>
      <c r="FH129">
        <v>0</v>
      </c>
      <c r="FI129">
        <v>0</v>
      </c>
      <c r="FJ129">
        <v>1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1</v>
      </c>
      <c r="FQ129">
        <v>65</v>
      </c>
      <c r="FR129">
        <v>40</v>
      </c>
      <c r="FS129">
        <v>10</v>
      </c>
      <c r="FT129">
        <v>5</v>
      </c>
      <c r="FU129">
        <v>9</v>
      </c>
      <c r="FV129">
        <v>0</v>
      </c>
      <c r="FW129">
        <v>4</v>
      </c>
      <c r="FX129">
        <v>4</v>
      </c>
      <c r="FY129">
        <v>1</v>
      </c>
      <c r="FZ129">
        <v>2</v>
      </c>
      <c r="GA129">
        <v>0</v>
      </c>
      <c r="GB129">
        <v>0</v>
      </c>
      <c r="GC129">
        <v>1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1</v>
      </c>
      <c r="GK129">
        <v>0</v>
      </c>
      <c r="GL129">
        <v>0</v>
      </c>
      <c r="GM129">
        <v>1</v>
      </c>
      <c r="GN129">
        <v>40</v>
      </c>
      <c r="GO129">
        <v>42</v>
      </c>
      <c r="GP129">
        <v>20</v>
      </c>
      <c r="GQ129">
        <v>6</v>
      </c>
      <c r="GR129">
        <v>4</v>
      </c>
      <c r="GS129">
        <v>3</v>
      </c>
      <c r="GT129">
        <v>1</v>
      </c>
      <c r="GU129">
        <v>2</v>
      </c>
      <c r="GV129">
        <v>0</v>
      </c>
      <c r="GW129">
        <v>0</v>
      </c>
      <c r="GX129">
        <v>0</v>
      </c>
      <c r="GY129">
        <v>2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2</v>
      </c>
      <c r="HF129">
        <v>0</v>
      </c>
      <c r="HG129">
        <v>2</v>
      </c>
      <c r="HH129">
        <v>0</v>
      </c>
      <c r="HI129">
        <v>0</v>
      </c>
      <c r="HJ129">
        <v>42</v>
      </c>
      <c r="HK129">
        <v>1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1</v>
      </c>
      <c r="HY129">
        <v>0</v>
      </c>
      <c r="HZ129">
        <v>0</v>
      </c>
      <c r="IA129">
        <v>0</v>
      </c>
      <c r="IB129">
        <v>0</v>
      </c>
      <c r="IC129">
        <v>1</v>
      </c>
    </row>
    <row r="130" spans="1:237">
      <c r="A130" t="s">
        <v>931</v>
      </c>
      <c r="B130" t="s">
        <v>901</v>
      </c>
      <c r="C130" t="str">
        <f>"220901"</f>
        <v>220901</v>
      </c>
      <c r="D130" t="s">
        <v>930</v>
      </c>
      <c r="E130">
        <v>6</v>
      </c>
      <c r="F130">
        <v>1443</v>
      </c>
      <c r="G130">
        <v>1108</v>
      </c>
      <c r="H130">
        <v>400</v>
      </c>
      <c r="I130">
        <v>708</v>
      </c>
      <c r="J130">
        <v>3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708</v>
      </c>
      <c r="T130">
        <v>0</v>
      </c>
      <c r="U130">
        <v>0</v>
      </c>
      <c r="V130">
        <v>708</v>
      </c>
      <c r="W130">
        <v>12</v>
      </c>
      <c r="X130">
        <v>12</v>
      </c>
      <c r="Y130">
        <v>0</v>
      </c>
      <c r="Z130">
        <v>0</v>
      </c>
      <c r="AA130">
        <v>696</v>
      </c>
      <c r="AB130">
        <v>174</v>
      </c>
      <c r="AC130">
        <v>38</v>
      </c>
      <c r="AD130">
        <v>7</v>
      </c>
      <c r="AE130">
        <v>14</v>
      </c>
      <c r="AF130">
        <v>6</v>
      </c>
      <c r="AG130">
        <v>0</v>
      </c>
      <c r="AH130">
        <v>1</v>
      </c>
      <c r="AI130">
        <v>5</v>
      </c>
      <c r="AJ130">
        <v>1</v>
      </c>
      <c r="AK130">
        <v>78</v>
      </c>
      <c r="AL130">
        <v>1</v>
      </c>
      <c r="AM130">
        <v>0</v>
      </c>
      <c r="AN130">
        <v>2</v>
      </c>
      <c r="AO130">
        <v>1</v>
      </c>
      <c r="AP130">
        <v>10</v>
      </c>
      <c r="AQ130">
        <v>1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7</v>
      </c>
      <c r="BA130">
        <v>174</v>
      </c>
      <c r="BB130">
        <v>216</v>
      </c>
      <c r="BC130">
        <v>32</v>
      </c>
      <c r="BD130">
        <v>28</v>
      </c>
      <c r="BE130">
        <v>19</v>
      </c>
      <c r="BF130">
        <v>4</v>
      </c>
      <c r="BG130">
        <v>3</v>
      </c>
      <c r="BH130">
        <v>5</v>
      </c>
      <c r="BI130">
        <v>11</v>
      </c>
      <c r="BJ130">
        <v>0</v>
      </c>
      <c r="BK130">
        <v>9</v>
      </c>
      <c r="BL130">
        <v>7</v>
      </c>
      <c r="BM130">
        <v>4</v>
      </c>
      <c r="BN130">
        <v>2</v>
      </c>
      <c r="BO130">
        <v>77</v>
      </c>
      <c r="BP130">
        <v>3</v>
      </c>
      <c r="BQ130">
        <v>1</v>
      </c>
      <c r="BR130">
        <v>0</v>
      </c>
      <c r="BS130">
        <v>3</v>
      </c>
      <c r="BT130">
        <v>1</v>
      </c>
      <c r="BU130">
        <v>0</v>
      </c>
      <c r="BV130">
        <v>2</v>
      </c>
      <c r="BW130">
        <v>1</v>
      </c>
      <c r="BX130">
        <v>1</v>
      </c>
      <c r="BY130">
        <v>1</v>
      </c>
      <c r="BZ130">
        <v>2</v>
      </c>
      <c r="CA130">
        <v>216</v>
      </c>
      <c r="CB130">
        <v>31</v>
      </c>
      <c r="CC130">
        <v>18</v>
      </c>
      <c r="CD130">
        <v>1</v>
      </c>
      <c r="CE130">
        <v>2</v>
      </c>
      <c r="CF130">
        <v>0</v>
      </c>
      <c r="CG130">
        <v>1</v>
      </c>
      <c r="CH130">
        <v>0</v>
      </c>
      <c r="CI130">
        <v>0</v>
      </c>
      <c r="CJ130">
        <v>2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3</v>
      </c>
      <c r="CQ130">
        <v>1</v>
      </c>
      <c r="CR130">
        <v>31</v>
      </c>
      <c r="CS130">
        <v>35</v>
      </c>
      <c r="CT130">
        <v>8</v>
      </c>
      <c r="CU130">
        <v>2</v>
      </c>
      <c r="CV130">
        <v>7</v>
      </c>
      <c r="CW130">
        <v>0</v>
      </c>
      <c r="CX130">
        <v>0</v>
      </c>
      <c r="CY130">
        <v>1</v>
      </c>
      <c r="CZ130">
        <v>0</v>
      </c>
      <c r="DA130">
        <v>0</v>
      </c>
      <c r="DB130">
        <v>0</v>
      </c>
      <c r="DC130">
        <v>1</v>
      </c>
      <c r="DD130">
        <v>1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8</v>
      </c>
      <c r="DL130">
        <v>0</v>
      </c>
      <c r="DM130">
        <v>0</v>
      </c>
      <c r="DN130">
        <v>2</v>
      </c>
      <c r="DO130">
        <v>0</v>
      </c>
      <c r="DP130">
        <v>4</v>
      </c>
      <c r="DQ130">
        <v>0</v>
      </c>
      <c r="DR130">
        <v>35</v>
      </c>
      <c r="DS130">
        <v>21</v>
      </c>
      <c r="DT130">
        <v>5</v>
      </c>
      <c r="DU130">
        <v>0</v>
      </c>
      <c r="DV130">
        <v>0</v>
      </c>
      <c r="DW130">
        <v>0</v>
      </c>
      <c r="DX130">
        <v>2</v>
      </c>
      <c r="DY130">
        <v>1</v>
      </c>
      <c r="DZ130">
        <v>0</v>
      </c>
      <c r="EA130">
        <v>6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1</v>
      </c>
      <c r="EJ130">
        <v>0</v>
      </c>
      <c r="EK130">
        <v>0</v>
      </c>
      <c r="EL130">
        <v>0</v>
      </c>
      <c r="EM130">
        <v>0</v>
      </c>
      <c r="EN130">
        <v>6</v>
      </c>
      <c r="EO130">
        <v>0</v>
      </c>
      <c r="EP130">
        <v>0</v>
      </c>
      <c r="EQ130">
        <v>0</v>
      </c>
      <c r="ER130">
        <v>21</v>
      </c>
      <c r="ES130">
        <v>66</v>
      </c>
      <c r="ET130">
        <v>19</v>
      </c>
      <c r="EU130">
        <v>3</v>
      </c>
      <c r="EV130">
        <v>29</v>
      </c>
      <c r="EW130">
        <v>2</v>
      </c>
      <c r="EX130">
        <v>3</v>
      </c>
      <c r="EY130">
        <v>0</v>
      </c>
      <c r="EZ130">
        <v>1</v>
      </c>
      <c r="FA130">
        <v>0</v>
      </c>
      <c r="FB130">
        <v>0</v>
      </c>
      <c r="FC130">
        <v>2</v>
      </c>
      <c r="FD130">
        <v>1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2</v>
      </c>
      <c r="FK130">
        <v>0</v>
      </c>
      <c r="FL130">
        <v>0</v>
      </c>
      <c r="FM130">
        <v>0</v>
      </c>
      <c r="FN130">
        <v>0</v>
      </c>
      <c r="FO130">
        <v>2</v>
      </c>
      <c r="FP130">
        <v>1</v>
      </c>
      <c r="FQ130">
        <v>66</v>
      </c>
      <c r="FR130">
        <v>61</v>
      </c>
      <c r="FS130">
        <v>17</v>
      </c>
      <c r="FT130">
        <v>3</v>
      </c>
      <c r="FU130">
        <v>16</v>
      </c>
      <c r="FV130">
        <v>1</v>
      </c>
      <c r="FW130">
        <v>2</v>
      </c>
      <c r="FX130">
        <v>0</v>
      </c>
      <c r="FY130">
        <v>1</v>
      </c>
      <c r="FZ130">
        <v>1</v>
      </c>
      <c r="GA130">
        <v>0</v>
      </c>
      <c r="GB130">
        <v>1</v>
      </c>
      <c r="GC130">
        <v>1</v>
      </c>
      <c r="GD130">
        <v>5</v>
      </c>
      <c r="GE130">
        <v>2</v>
      </c>
      <c r="GF130">
        <v>0</v>
      </c>
      <c r="GG130">
        <v>0</v>
      </c>
      <c r="GH130">
        <v>2</v>
      </c>
      <c r="GI130">
        <v>0</v>
      </c>
      <c r="GJ130">
        <v>1</v>
      </c>
      <c r="GK130">
        <v>4</v>
      </c>
      <c r="GL130">
        <v>3</v>
      </c>
      <c r="GM130">
        <v>1</v>
      </c>
      <c r="GN130">
        <v>61</v>
      </c>
      <c r="GO130">
        <v>84</v>
      </c>
      <c r="GP130">
        <v>34</v>
      </c>
      <c r="GQ130">
        <v>10</v>
      </c>
      <c r="GR130">
        <v>19</v>
      </c>
      <c r="GS130">
        <v>5</v>
      </c>
      <c r="GT130">
        <v>3</v>
      </c>
      <c r="GU130">
        <v>0</v>
      </c>
      <c r="GV130">
        <v>0</v>
      </c>
      <c r="GW130">
        <v>1</v>
      </c>
      <c r="GX130">
        <v>1</v>
      </c>
      <c r="GY130">
        <v>0</v>
      </c>
      <c r="GZ130">
        <v>0</v>
      </c>
      <c r="HA130">
        <v>0</v>
      </c>
      <c r="HB130">
        <v>1</v>
      </c>
      <c r="HC130">
        <v>3</v>
      </c>
      <c r="HD130">
        <v>0</v>
      </c>
      <c r="HE130">
        <v>0</v>
      </c>
      <c r="HF130">
        <v>0</v>
      </c>
      <c r="HG130">
        <v>3</v>
      </c>
      <c r="HH130">
        <v>0</v>
      </c>
      <c r="HI130">
        <v>4</v>
      </c>
      <c r="HJ130">
        <v>84</v>
      </c>
      <c r="HK130">
        <v>8</v>
      </c>
      <c r="HL130">
        <v>3</v>
      </c>
      <c r="HM130">
        <v>3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1</v>
      </c>
      <c r="HT130">
        <v>0</v>
      </c>
      <c r="HU130">
        <v>0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8</v>
      </c>
    </row>
    <row r="131" spans="1:237">
      <c r="A131" t="s">
        <v>929</v>
      </c>
      <c r="B131" t="s">
        <v>901</v>
      </c>
      <c r="C131" t="str">
        <f>"220901"</f>
        <v>220901</v>
      </c>
      <c r="D131" t="s">
        <v>928</v>
      </c>
      <c r="E131">
        <v>7</v>
      </c>
      <c r="F131">
        <v>1596</v>
      </c>
      <c r="G131">
        <v>1218</v>
      </c>
      <c r="H131">
        <v>484</v>
      </c>
      <c r="I131">
        <v>734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734</v>
      </c>
      <c r="T131">
        <v>0</v>
      </c>
      <c r="U131">
        <v>0</v>
      </c>
      <c r="V131">
        <v>734</v>
      </c>
      <c r="W131">
        <v>13</v>
      </c>
      <c r="X131">
        <v>11</v>
      </c>
      <c r="Y131">
        <v>2</v>
      </c>
      <c r="Z131">
        <v>0</v>
      </c>
      <c r="AA131">
        <v>721</v>
      </c>
      <c r="AB131">
        <v>180</v>
      </c>
      <c r="AC131">
        <v>54</v>
      </c>
      <c r="AD131">
        <v>19</v>
      </c>
      <c r="AE131">
        <v>11</v>
      </c>
      <c r="AF131">
        <v>4</v>
      </c>
      <c r="AG131">
        <v>0</v>
      </c>
      <c r="AH131">
        <v>0</v>
      </c>
      <c r="AI131">
        <v>8</v>
      </c>
      <c r="AJ131">
        <v>1</v>
      </c>
      <c r="AK131">
        <v>51</v>
      </c>
      <c r="AL131">
        <v>5</v>
      </c>
      <c r="AM131">
        <v>0</v>
      </c>
      <c r="AN131">
        <v>4</v>
      </c>
      <c r="AO131">
        <v>1</v>
      </c>
      <c r="AP131">
        <v>11</v>
      </c>
      <c r="AQ131">
        <v>1</v>
      </c>
      <c r="AR131">
        <v>5</v>
      </c>
      <c r="AS131">
        <v>0</v>
      </c>
      <c r="AT131">
        <v>0</v>
      </c>
      <c r="AU131">
        <v>2</v>
      </c>
      <c r="AV131">
        <v>0</v>
      </c>
      <c r="AW131">
        <v>1</v>
      </c>
      <c r="AX131">
        <v>0</v>
      </c>
      <c r="AY131">
        <v>0</v>
      </c>
      <c r="AZ131">
        <v>2</v>
      </c>
      <c r="BA131">
        <v>180</v>
      </c>
      <c r="BB131">
        <v>243</v>
      </c>
      <c r="BC131">
        <v>54</v>
      </c>
      <c r="BD131">
        <v>29</v>
      </c>
      <c r="BE131">
        <v>31</v>
      </c>
      <c r="BF131">
        <v>1</v>
      </c>
      <c r="BG131">
        <v>1</v>
      </c>
      <c r="BH131">
        <v>2</v>
      </c>
      <c r="BI131">
        <v>7</v>
      </c>
      <c r="BJ131">
        <v>0</v>
      </c>
      <c r="BK131">
        <v>7</v>
      </c>
      <c r="BL131">
        <v>9</v>
      </c>
      <c r="BM131">
        <v>3</v>
      </c>
      <c r="BN131">
        <v>3</v>
      </c>
      <c r="BO131">
        <v>76</v>
      </c>
      <c r="BP131">
        <v>5</v>
      </c>
      <c r="BQ131">
        <v>1</v>
      </c>
      <c r="BR131">
        <v>0</v>
      </c>
      <c r="BS131">
        <v>4</v>
      </c>
      <c r="BT131">
        <v>3</v>
      </c>
      <c r="BU131">
        <v>1</v>
      </c>
      <c r="BV131">
        <v>4</v>
      </c>
      <c r="BW131">
        <v>0</v>
      </c>
      <c r="BX131">
        <v>0</v>
      </c>
      <c r="BY131">
        <v>0</v>
      </c>
      <c r="BZ131">
        <v>2</v>
      </c>
      <c r="CA131">
        <v>243</v>
      </c>
      <c r="CB131">
        <v>29</v>
      </c>
      <c r="CC131">
        <v>13</v>
      </c>
      <c r="CD131">
        <v>2</v>
      </c>
      <c r="CE131">
        <v>2</v>
      </c>
      <c r="CF131">
        <v>1</v>
      </c>
      <c r="CG131">
        <v>0</v>
      </c>
      <c r="CH131">
        <v>2</v>
      </c>
      <c r="CI131">
        <v>0</v>
      </c>
      <c r="CJ131">
        <v>1</v>
      </c>
      <c r="CK131">
        <v>2</v>
      </c>
      <c r="CL131">
        <v>3</v>
      </c>
      <c r="CM131">
        <v>0</v>
      </c>
      <c r="CN131">
        <v>1</v>
      </c>
      <c r="CO131">
        <v>1</v>
      </c>
      <c r="CP131">
        <v>0</v>
      </c>
      <c r="CQ131">
        <v>1</v>
      </c>
      <c r="CR131">
        <v>29</v>
      </c>
      <c r="CS131">
        <v>45</v>
      </c>
      <c r="CT131">
        <v>12</v>
      </c>
      <c r="CU131">
        <v>2</v>
      </c>
      <c r="CV131">
        <v>14</v>
      </c>
      <c r="CW131">
        <v>1</v>
      </c>
      <c r="CX131">
        <v>2</v>
      </c>
      <c r="CY131">
        <v>1</v>
      </c>
      <c r="CZ131">
        <v>1</v>
      </c>
      <c r="DA131">
        <v>0</v>
      </c>
      <c r="DB131">
        <v>1</v>
      </c>
      <c r="DC131">
        <v>0</v>
      </c>
      <c r="DD131">
        <v>0</v>
      </c>
      <c r="DE131">
        <v>0</v>
      </c>
      <c r="DF131">
        <v>0</v>
      </c>
      <c r="DG131">
        <v>1</v>
      </c>
      <c r="DH131">
        <v>0</v>
      </c>
      <c r="DI131">
        <v>0</v>
      </c>
      <c r="DJ131">
        <v>0</v>
      </c>
      <c r="DK131">
        <v>8</v>
      </c>
      <c r="DL131">
        <v>0</v>
      </c>
      <c r="DM131">
        <v>0</v>
      </c>
      <c r="DN131">
        <v>2</v>
      </c>
      <c r="DO131">
        <v>0</v>
      </c>
      <c r="DP131">
        <v>0</v>
      </c>
      <c r="DQ131">
        <v>0</v>
      </c>
      <c r="DR131">
        <v>45</v>
      </c>
      <c r="DS131">
        <v>28</v>
      </c>
      <c r="DT131">
        <v>10</v>
      </c>
      <c r="DU131">
        <v>2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7</v>
      </c>
      <c r="EB131">
        <v>0</v>
      </c>
      <c r="EC131">
        <v>0</v>
      </c>
      <c r="ED131">
        <v>2</v>
      </c>
      <c r="EE131">
        <v>0</v>
      </c>
      <c r="EF131">
        <v>1</v>
      </c>
      <c r="EG131">
        <v>0</v>
      </c>
      <c r="EH131">
        <v>0</v>
      </c>
      <c r="EI131">
        <v>2</v>
      </c>
      <c r="EJ131">
        <v>0</v>
      </c>
      <c r="EK131">
        <v>0</v>
      </c>
      <c r="EL131">
        <v>1</v>
      </c>
      <c r="EM131">
        <v>0</v>
      </c>
      <c r="EN131">
        <v>1</v>
      </c>
      <c r="EO131">
        <v>1</v>
      </c>
      <c r="EP131">
        <v>0</v>
      </c>
      <c r="EQ131">
        <v>0</v>
      </c>
      <c r="ER131">
        <v>28</v>
      </c>
      <c r="ES131">
        <v>79</v>
      </c>
      <c r="ET131">
        <v>29</v>
      </c>
      <c r="EU131">
        <v>3</v>
      </c>
      <c r="EV131">
        <v>32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3</v>
      </c>
      <c r="FD131">
        <v>0</v>
      </c>
      <c r="FE131">
        <v>0</v>
      </c>
      <c r="FF131">
        <v>0</v>
      </c>
      <c r="FG131">
        <v>1</v>
      </c>
      <c r="FH131">
        <v>0</v>
      </c>
      <c r="FI131">
        <v>0</v>
      </c>
      <c r="FJ131">
        <v>2</v>
      </c>
      <c r="FK131">
        <v>1</v>
      </c>
      <c r="FL131">
        <v>2</v>
      </c>
      <c r="FM131">
        <v>1</v>
      </c>
      <c r="FN131">
        <v>0</v>
      </c>
      <c r="FO131">
        <v>0</v>
      </c>
      <c r="FP131">
        <v>3</v>
      </c>
      <c r="FQ131">
        <v>79</v>
      </c>
      <c r="FR131">
        <v>67</v>
      </c>
      <c r="FS131">
        <v>14</v>
      </c>
      <c r="FT131">
        <v>4</v>
      </c>
      <c r="FU131">
        <v>25</v>
      </c>
      <c r="FV131">
        <v>2</v>
      </c>
      <c r="FW131">
        <v>2</v>
      </c>
      <c r="FX131">
        <v>2</v>
      </c>
      <c r="FY131">
        <v>1</v>
      </c>
      <c r="FZ131">
        <v>1</v>
      </c>
      <c r="GA131">
        <v>1</v>
      </c>
      <c r="GB131">
        <v>2</v>
      </c>
      <c r="GC131">
        <v>1</v>
      </c>
      <c r="GD131">
        <v>2</v>
      </c>
      <c r="GE131">
        <v>2</v>
      </c>
      <c r="GF131">
        <v>0</v>
      </c>
      <c r="GG131">
        <v>1</v>
      </c>
      <c r="GH131">
        <v>2</v>
      </c>
      <c r="GI131">
        <v>0</v>
      </c>
      <c r="GJ131">
        <v>1</v>
      </c>
      <c r="GK131">
        <v>2</v>
      </c>
      <c r="GL131">
        <v>0</v>
      </c>
      <c r="GM131">
        <v>2</v>
      </c>
      <c r="GN131">
        <v>67</v>
      </c>
      <c r="GO131">
        <v>46</v>
      </c>
      <c r="GP131">
        <v>16</v>
      </c>
      <c r="GQ131">
        <v>5</v>
      </c>
      <c r="GR131">
        <v>18</v>
      </c>
      <c r="GS131">
        <v>0</v>
      </c>
      <c r="GT131">
        <v>1</v>
      </c>
      <c r="GU131">
        <v>0</v>
      </c>
      <c r="GV131">
        <v>1</v>
      </c>
      <c r="GW131">
        <v>0</v>
      </c>
      <c r="GX131">
        <v>0</v>
      </c>
      <c r="GY131">
        <v>1</v>
      </c>
      <c r="GZ131">
        <v>0</v>
      </c>
      <c r="HA131">
        <v>0</v>
      </c>
      <c r="HB131">
        <v>2</v>
      </c>
      <c r="HC131">
        <v>0</v>
      </c>
      <c r="HD131">
        <v>0</v>
      </c>
      <c r="HE131">
        <v>0</v>
      </c>
      <c r="HF131">
        <v>1</v>
      </c>
      <c r="HG131">
        <v>0</v>
      </c>
      <c r="HH131">
        <v>0</v>
      </c>
      <c r="HI131">
        <v>1</v>
      </c>
      <c r="HJ131">
        <v>46</v>
      </c>
      <c r="HK131">
        <v>4</v>
      </c>
      <c r="HL131">
        <v>0</v>
      </c>
      <c r="HM131">
        <v>1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3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4</v>
      </c>
    </row>
    <row r="132" spans="1:237">
      <c r="A132" t="s">
        <v>927</v>
      </c>
      <c r="B132" t="s">
        <v>901</v>
      </c>
      <c r="C132" t="str">
        <f>"220901"</f>
        <v>220901</v>
      </c>
      <c r="D132" t="s">
        <v>611</v>
      </c>
      <c r="E132">
        <v>8</v>
      </c>
      <c r="F132">
        <v>1490</v>
      </c>
      <c r="G132">
        <v>1137</v>
      </c>
      <c r="H132">
        <v>408</v>
      </c>
      <c r="I132">
        <v>729</v>
      </c>
      <c r="J132">
        <v>0</v>
      </c>
      <c r="K132">
        <v>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729</v>
      </c>
      <c r="T132">
        <v>0</v>
      </c>
      <c r="U132">
        <v>0</v>
      </c>
      <c r="V132">
        <v>729</v>
      </c>
      <c r="W132">
        <v>15</v>
      </c>
      <c r="X132">
        <v>13</v>
      </c>
      <c r="Y132">
        <v>2</v>
      </c>
      <c r="Z132">
        <v>0</v>
      </c>
      <c r="AA132">
        <v>714</v>
      </c>
      <c r="AB132">
        <v>185</v>
      </c>
      <c r="AC132">
        <v>39</v>
      </c>
      <c r="AD132">
        <v>13</v>
      </c>
      <c r="AE132">
        <v>27</v>
      </c>
      <c r="AF132">
        <v>2</v>
      </c>
      <c r="AG132">
        <v>1</v>
      </c>
      <c r="AH132">
        <v>1</v>
      </c>
      <c r="AI132">
        <v>4</v>
      </c>
      <c r="AJ132">
        <v>1</v>
      </c>
      <c r="AK132">
        <v>63</v>
      </c>
      <c r="AL132">
        <v>2</v>
      </c>
      <c r="AM132">
        <v>1</v>
      </c>
      <c r="AN132">
        <v>3</v>
      </c>
      <c r="AO132">
        <v>0</v>
      </c>
      <c r="AP132">
        <v>14</v>
      </c>
      <c r="AQ132">
        <v>1</v>
      </c>
      <c r="AR132">
        <v>2</v>
      </c>
      <c r="AS132">
        <v>0</v>
      </c>
      <c r="AT132">
        <v>0</v>
      </c>
      <c r="AU132">
        <v>0</v>
      </c>
      <c r="AV132">
        <v>1</v>
      </c>
      <c r="AW132">
        <v>4</v>
      </c>
      <c r="AX132">
        <v>1</v>
      </c>
      <c r="AY132">
        <v>0</v>
      </c>
      <c r="AZ132">
        <v>5</v>
      </c>
      <c r="BA132">
        <v>185</v>
      </c>
      <c r="BB132">
        <v>225</v>
      </c>
      <c r="BC132">
        <v>29</v>
      </c>
      <c r="BD132">
        <v>28</v>
      </c>
      <c r="BE132">
        <v>24</v>
      </c>
      <c r="BF132">
        <v>4</v>
      </c>
      <c r="BG132">
        <v>5</v>
      </c>
      <c r="BH132">
        <v>4</v>
      </c>
      <c r="BI132">
        <v>4</v>
      </c>
      <c r="BJ132">
        <v>2</v>
      </c>
      <c r="BK132">
        <v>3</v>
      </c>
      <c r="BL132">
        <v>2</v>
      </c>
      <c r="BM132">
        <v>3</v>
      </c>
      <c r="BN132">
        <v>1</v>
      </c>
      <c r="BO132">
        <v>102</v>
      </c>
      <c r="BP132">
        <v>2</v>
      </c>
      <c r="BQ132">
        <v>0</v>
      </c>
      <c r="BR132">
        <v>2</v>
      </c>
      <c r="BS132">
        <v>1</v>
      </c>
      <c r="BT132">
        <v>1</v>
      </c>
      <c r="BU132">
        <v>0</v>
      </c>
      <c r="BV132">
        <v>0</v>
      </c>
      <c r="BW132">
        <v>0</v>
      </c>
      <c r="BX132">
        <v>3</v>
      </c>
      <c r="BY132">
        <v>1</v>
      </c>
      <c r="BZ132">
        <v>4</v>
      </c>
      <c r="CA132">
        <v>225</v>
      </c>
      <c r="CB132">
        <v>30</v>
      </c>
      <c r="CC132">
        <v>11</v>
      </c>
      <c r="CD132">
        <v>1</v>
      </c>
      <c r="CE132">
        <v>1</v>
      </c>
      <c r="CF132">
        <v>0</v>
      </c>
      <c r="CG132">
        <v>6</v>
      </c>
      <c r="CH132">
        <v>1</v>
      </c>
      <c r="CI132">
        <v>3</v>
      </c>
      <c r="CJ132">
        <v>0</v>
      </c>
      <c r="CK132">
        <v>0</v>
      </c>
      <c r="CL132">
        <v>1</v>
      </c>
      <c r="CM132">
        <v>0</v>
      </c>
      <c r="CN132">
        <v>0</v>
      </c>
      <c r="CO132">
        <v>1</v>
      </c>
      <c r="CP132">
        <v>1</v>
      </c>
      <c r="CQ132">
        <v>4</v>
      </c>
      <c r="CR132">
        <v>30</v>
      </c>
      <c r="CS132">
        <v>39</v>
      </c>
      <c r="CT132">
        <v>13</v>
      </c>
      <c r="CU132">
        <v>3</v>
      </c>
      <c r="CV132">
        <v>14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4</v>
      </c>
      <c r="DL132">
        <v>0</v>
      </c>
      <c r="DM132">
        <v>1</v>
      </c>
      <c r="DN132">
        <v>0</v>
      </c>
      <c r="DO132">
        <v>0</v>
      </c>
      <c r="DP132">
        <v>2</v>
      </c>
      <c r="DQ132">
        <v>0</v>
      </c>
      <c r="DR132">
        <v>39</v>
      </c>
      <c r="DS132">
        <v>30</v>
      </c>
      <c r="DT132">
        <v>11</v>
      </c>
      <c r="DU132">
        <v>1</v>
      </c>
      <c r="DV132">
        <v>0</v>
      </c>
      <c r="DW132">
        <v>2</v>
      </c>
      <c r="DX132">
        <v>2</v>
      </c>
      <c r="DY132">
        <v>0</v>
      </c>
      <c r="DZ132">
        <v>0</v>
      </c>
      <c r="EA132">
        <v>5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0</v>
      </c>
      <c r="EK132">
        <v>0</v>
      </c>
      <c r="EL132">
        <v>1</v>
      </c>
      <c r="EM132">
        <v>0</v>
      </c>
      <c r="EN132">
        <v>6</v>
      </c>
      <c r="EO132">
        <v>0</v>
      </c>
      <c r="EP132">
        <v>0</v>
      </c>
      <c r="EQ132">
        <v>0</v>
      </c>
      <c r="ER132">
        <v>30</v>
      </c>
      <c r="ES132">
        <v>76</v>
      </c>
      <c r="ET132">
        <v>29</v>
      </c>
      <c r="EU132">
        <v>1</v>
      </c>
      <c r="EV132">
        <v>33</v>
      </c>
      <c r="EW132">
        <v>4</v>
      </c>
      <c r="EX132">
        <v>1</v>
      </c>
      <c r="EY132">
        <v>1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1</v>
      </c>
      <c r="FP132">
        <v>1</v>
      </c>
      <c r="FQ132">
        <v>76</v>
      </c>
      <c r="FR132">
        <v>56</v>
      </c>
      <c r="FS132">
        <v>7</v>
      </c>
      <c r="FT132">
        <v>4</v>
      </c>
      <c r="FU132">
        <v>28</v>
      </c>
      <c r="FV132">
        <v>2</v>
      </c>
      <c r="FW132">
        <v>1</v>
      </c>
      <c r="FX132">
        <v>1</v>
      </c>
      <c r="FY132">
        <v>0</v>
      </c>
      <c r="FZ132">
        <v>0</v>
      </c>
      <c r="GA132">
        <v>0</v>
      </c>
      <c r="GB132">
        <v>2</v>
      </c>
      <c r="GC132">
        <v>0</v>
      </c>
      <c r="GD132">
        <v>3</v>
      </c>
      <c r="GE132">
        <v>0</v>
      </c>
      <c r="GF132">
        <v>0</v>
      </c>
      <c r="GG132">
        <v>0</v>
      </c>
      <c r="GH132">
        <v>3</v>
      </c>
      <c r="GI132">
        <v>0</v>
      </c>
      <c r="GJ132">
        <v>1</v>
      </c>
      <c r="GK132">
        <v>3</v>
      </c>
      <c r="GL132">
        <v>1</v>
      </c>
      <c r="GM132">
        <v>0</v>
      </c>
      <c r="GN132">
        <v>56</v>
      </c>
      <c r="GO132">
        <v>64</v>
      </c>
      <c r="GP132">
        <v>21</v>
      </c>
      <c r="GQ132">
        <v>4</v>
      </c>
      <c r="GR132">
        <v>19</v>
      </c>
      <c r="GS132">
        <v>2</v>
      </c>
      <c r="GT132">
        <v>2</v>
      </c>
      <c r="GU132">
        <v>1</v>
      </c>
      <c r="GV132">
        <v>1</v>
      </c>
      <c r="GW132">
        <v>1</v>
      </c>
      <c r="GX132">
        <v>2</v>
      </c>
      <c r="GY132">
        <v>0</v>
      </c>
      <c r="GZ132">
        <v>0</v>
      </c>
      <c r="HA132">
        <v>0</v>
      </c>
      <c r="HB132">
        <v>4</v>
      </c>
      <c r="HC132">
        <v>0</v>
      </c>
      <c r="HD132">
        <v>1</v>
      </c>
      <c r="HE132">
        <v>1</v>
      </c>
      <c r="HF132">
        <v>0</v>
      </c>
      <c r="HG132">
        <v>2</v>
      </c>
      <c r="HH132">
        <v>1</v>
      </c>
      <c r="HI132">
        <v>2</v>
      </c>
      <c r="HJ132">
        <v>64</v>
      </c>
      <c r="HK132">
        <v>9</v>
      </c>
      <c r="HL132">
        <v>7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2</v>
      </c>
      <c r="IA132">
        <v>0</v>
      </c>
      <c r="IB132">
        <v>0</v>
      </c>
      <c r="IC132">
        <v>9</v>
      </c>
    </row>
    <row r="133" spans="1:237">
      <c r="A133" t="s">
        <v>926</v>
      </c>
      <c r="B133" t="s">
        <v>901</v>
      </c>
      <c r="C133" t="str">
        <f>"220901"</f>
        <v>220901</v>
      </c>
      <c r="D133" t="s">
        <v>286</v>
      </c>
      <c r="E133">
        <v>9</v>
      </c>
      <c r="F133">
        <v>1375</v>
      </c>
      <c r="G133">
        <v>1066</v>
      </c>
      <c r="H133">
        <v>343</v>
      </c>
      <c r="I133">
        <v>723</v>
      </c>
      <c r="J133">
        <v>0</v>
      </c>
      <c r="K133">
        <v>10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722</v>
      </c>
      <c r="T133">
        <v>0</v>
      </c>
      <c r="U133">
        <v>0</v>
      </c>
      <c r="V133">
        <v>722</v>
      </c>
      <c r="W133">
        <v>15</v>
      </c>
      <c r="X133">
        <v>10</v>
      </c>
      <c r="Y133">
        <v>5</v>
      </c>
      <c r="Z133">
        <v>0</v>
      </c>
      <c r="AA133">
        <v>707</v>
      </c>
      <c r="AB133">
        <v>178</v>
      </c>
      <c r="AC133">
        <v>45</v>
      </c>
      <c r="AD133">
        <v>7</v>
      </c>
      <c r="AE133">
        <v>5</v>
      </c>
      <c r="AF133">
        <v>5</v>
      </c>
      <c r="AG133">
        <v>1</v>
      </c>
      <c r="AH133">
        <v>1</v>
      </c>
      <c r="AI133">
        <v>12</v>
      </c>
      <c r="AJ133">
        <v>1</v>
      </c>
      <c r="AK133">
        <v>73</v>
      </c>
      <c r="AL133">
        <v>0</v>
      </c>
      <c r="AM133">
        <v>0</v>
      </c>
      <c r="AN133">
        <v>2</v>
      </c>
      <c r="AO133">
        <v>0</v>
      </c>
      <c r="AP133">
        <v>14</v>
      </c>
      <c r="AQ133">
        <v>0</v>
      </c>
      <c r="AR133">
        <v>0</v>
      </c>
      <c r="AS133">
        <v>0</v>
      </c>
      <c r="AT133">
        <v>0</v>
      </c>
      <c r="AU133">
        <v>3</v>
      </c>
      <c r="AV133">
        <v>0</v>
      </c>
      <c r="AW133">
        <v>0</v>
      </c>
      <c r="AX133">
        <v>4</v>
      </c>
      <c r="AY133">
        <v>0</v>
      </c>
      <c r="AZ133">
        <v>5</v>
      </c>
      <c r="BA133">
        <v>178</v>
      </c>
      <c r="BB133">
        <v>232</v>
      </c>
      <c r="BC133">
        <v>45</v>
      </c>
      <c r="BD133">
        <v>36</v>
      </c>
      <c r="BE133">
        <v>24</v>
      </c>
      <c r="BF133">
        <v>8</v>
      </c>
      <c r="BG133">
        <v>1</v>
      </c>
      <c r="BH133">
        <v>11</v>
      </c>
      <c r="BI133">
        <v>11</v>
      </c>
      <c r="BJ133">
        <v>0</v>
      </c>
      <c r="BK133">
        <v>2</v>
      </c>
      <c r="BL133">
        <v>3</v>
      </c>
      <c r="BM133">
        <v>1</v>
      </c>
      <c r="BN133">
        <v>1</v>
      </c>
      <c r="BO133">
        <v>71</v>
      </c>
      <c r="BP133">
        <v>1</v>
      </c>
      <c r="BQ133">
        <v>4</v>
      </c>
      <c r="BR133">
        <v>0</v>
      </c>
      <c r="BS133">
        <v>5</v>
      </c>
      <c r="BT133">
        <v>4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3</v>
      </c>
      <c r="CA133">
        <v>232</v>
      </c>
      <c r="CB133">
        <v>26</v>
      </c>
      <c r="CC133">
        <v>6</v>
      </c>
      <c r="CD133">
        <v>3</v>
      </c>
      <c r="CE133">
        <v>5</v>
      </c>
      <c r="CF133">
        <v>2</v>
      </c>
      <c r="CG133">
        <v>2</v>
      </c>
      <c r="CH133">
        <v>1</v>
      </c>
      <c r="CI133">
        <v>0</v>
      </c>
      <c r="CJ133">
        <v>0</v>
      </c>
      <c r="CK133">
        <v>0</v>
      </c>
      <c r="CL133">
        <v>3</v>
      </c>
      <c r="CM133">
        <v>1</v>
      </c>
      <c r="CN133">
        <v>1</v>
      </c>
      <c r="CO133">
        <v>2</v>
      </c>
      <c r="CP133">
        <v>0</v>
      </c>
      <c r="CQ133">
        <v>0</v>
      </c>
      <c r="CR133">
        <v>26</v>
      </c>
      <c r="CS133">
        <v>36</v>
      </c>
      <c r="CT133">
        <v>13</v>
      </c>
      <c r="CU133">
        <v>1</v>
      </c>
      <c r="CV133">
        <v>11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0</v>
      </c>
      <c r="DK133">
        <v>7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2</v>
      </c>
      <c r="DR133">
        <v>36</v>
      </c>
      <c r="DS133">
        <v>18</v>
      </c>
      <c r="DT133">
        <v>8</v>
      </c>
      <c r="DU133">
        <v>1</v>
      </c>
      <c r="DV133">
        <v>1</v>
      </c>
      <c r="DW133">
        <v>0</v>
      </c>
      <c r="DX133">
        <v>1</v>
      </c>
      <c r="DY133">
        <v>0</v>
      </c>
      <c r="DZ133">
        <v>1</v>
      </c>
      <c r="EA133">
        <v>2</v>
      </c>
      <c r="EB133">
        <v>0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0</v>
      </c>
      <c r="EI133">
        <v>1</v>
      </c>
      <c r="EJ133">
        <v>0</v>
      </c>
      <c r="EK133">
        <v>1</v>
      </c>
      <c r="EL133">
        <v>0</v>
      </c>
      <c r="EM133">
        <v>0</v>
      </c>
      <c r="EN133">
        <v>1</v>
      </c>
      <c r="EO133">
        <v>0</v>
      </c>
      <c r="EP133">
        <v>0</v>
      </c>
      <c r="EQ133">
        <v>0</v>
      </c>
      <c r="ER133">
        <v>18</v>
      </c>
      <c r="ES133">
        <v>91</v>
      </c>
      <c r="ET133">
        <v>42</v>
      </c>
      <c r="EU133">
        <v>6</v>
      </c>
      <c r="EV133">
        <v>30</v>
      </c>
      <c r="EW133">
        <v>3</v>
      </c>
      <c r="EX133">
        <v>0</v>
      </c>
      <c r="EY133">
        <v>1</v>
      </c>
      <c r="EZ133">
        <v>1</v>
      </c>
      <c r="FA133">
        <v>0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1</v>
      </c>
      <c r="FJ133">
        <v>3</v>
      </c>
      <c r="FK133">
        <v>0</v>
      </c>
      <c r="FL133">
        <v>0</v>
      </c>
      <c r="FM133">
        <v>1</v>
      </c>
      <c r="FN133">
        <v>0</v>
      </c>
      <c r="FO133">
        <v>1</v>
      </c>
      <c r="FP133">
        <v>0</v>
      </c>
      <c r="FQ133">
        <v>91</v>
      </c>
      <c r="FR133">
        <v>62</v>
      </c>
      <c r="FS133">
        <v>12</v>
      </c>
      <c r="FT133">
        <v>9</v>
      </c>
      <c r="FU133">
        <v>25</v>
      </c>
      <c r="FV133">
        <v>0</v>
      </c>
      <c r="FW133">
        <v>2</v>
      </c>
      <c r="FX133">
        <v>0</v>
      </c>
      <c r="FY133">
        <v>0</v>
      </c>
      <c r="FZ133">
        <v>1</v>
      </c>
      <c r="GA133">
        <v>0</v>
      </c>
      <c r="GB133">
        <v>1</v>
      </c>
      <c r="GC133">
        <v>2</v>
      </c>
      <c r="GD133">
        <v>1</v>
      </c>
      <c r="GE133">
        <v>0</v>
      </c>
      <c r="GF133">
        <v>0</v>
      </c>
      <c r="GG133">
        <v>0</v>
      </c>
      <c r="GH133">
        <v>1</v>
      </c>
      <c r="GI133">
        <v>0</v>
      </c>
      <c r="GJ133">
        <v>0</v>
      </c>
      <c r="GK133">
        <v>1</v>
      </c>
      <c r="GL133">
        <v>3</v>
      </c>
      <c r="GM133">
        <v>4</v>
      </c>
      <c r="GN133">
        <v>62</v>
      </c>
      <c r="GO133">
        <v>55</v>
      </c>
      <c r="GP133">
        <v>16</v>
      </c>
      <c r="GQ133">
        <v>3</v>
      </c>
      <c r="GR133">
        <v>23</v>
      </c>
      <c r="GS133">
        <v>3</v>
      </c>
      <c r="GT133">
        <v>0</v>
      </c>
      <c r="GU133">
        <v>0</v>
      </c>
      <c r="GV133">
        <v>1</v>
      </c>
      <c r="GW133">
        <v>0</v>
      </c>
      <c r="GX133">
        <v>1</v>
      </c>
      <c r="GY133">
        <v>1</v>
      </c>
      <c r="GZ133">
        <v>0</v>
      </c>
      <c r="HA133">
        <v>0</v>
      </c>
      <c r="HB133">
        <v>1</v>
      </c>
      <c r="HC133">
        <v>2</v>
      </c>
      <c r="HD133">
        <v>0</v>
      </c>
      <c r="HE133">
        <v>3</v>
      </c>
      <c r="HF133">
        <v>0</v>
      </c>
      <c r="HG133">
        <v>0</v>
      </c>
      <c r="HH133">
        <v>0</v>
      </c>
      <c r="HI133">
        <v>1</v>
      </c>
      <c r="HJ133">
        <v>55</v>
      </c>
      <c r="HK133">
        <v>9</v>
      </c>
      <c r="HL133">
        <v>8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1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9</v>
      </c>
    </row>
    <row r="134" spans="1:237">
      <c r="A134" t="s">
        <v>925</v>
      </c>
      <c r="B134" t="s">
        <v>901</v>
      </c>
      <c r="C134" t="str">
        <f>"220901"</f>
        <v>220901</v>
      </c>
      <c r="D134" t="s">
        <v>625</v>
      </c>
      <c r="E134">
        <v>10</v>
      </c>
      <c r="F134">
        <v>1921</v>
      </c>
      <c r="G134">
        <v>1463</v>
      </c>
      <c r="H134">
        <v>538</v>
      </c>
      <c r="I134">
        <v>925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925</v>
      </c>
      <c r="T134">
        <v>0</v>
      </c>
      <c r="U134">
        <v>0</v>
      </c>
      <c r="V134">
        <v>925</v>
      </c>
      <c r="W134">
        <v>24</v>
      </c>
      <c r="X134">
        <v>18</v>
      </c>
      <c r="Y134">
        <v>6</v>
      </c>
      <c r="Z134">
        <v>0</v>
      </c>
      <c r="AA134">
        <v>901</v>
      </c>
      <c r="AB134">
        <v>303</v>
      </c>
      <c r="AC134">
        <v>67</v>
      </c>
      <c r="AD134">
        <v>19</v>
      </c>
      <c r="AE134">
        <v>39</v>
      </c>
      <c r="AF134">
        <v>6</v>
      </c>
      <c r="AG134">
        <v>0</v>
      </c>
      <c r="AH134">
        <v>2</v>
      </c>
      <c r="AI134">
        <v>16</v>
      </c>
      <c r="AJ134">
        <v>4</v>
      </c>
      <c r="AK134">
        <v>101</v>
      </c>
      <c r="AL134">
        <v>0</v>
      </c>
      <c r="AM134">
        <v>0</v>
      </c>
      <c r="AN134">
        <v>2</v>
      </c>
      <c r="AO134">
        <v>2</v>
      </c>
      <c r="AP134">
        <v>24</v>
      </c>
      <c r="AQ134">
        <v>0</v>
      </c>
      <c r="AR134">
        <v>3</v>
      </c>
      <c r="AS134">
        <v>0</v>
      </c>
      <c r="AT134">
        <v>0</v>
      </c>
      <c r="AU134">
        <v>2</v>
      </c>
      <c r="AV134">
        <v>3</v>
      </c>
      <c r="AW134">
        <v>1</v>
      </c>
      <c r="AX134">
        <v>3</v>
      </c>
      <c r="AY134">
        <v>3</v>
      </c>
      <c r="AZ134">
        <v>6</v>
      </c>
      <c r="BA134">
        <v>303</v>
      </c>
      <c r="BB134">
        <v>270</v>
      </c>
      <c r="BC134">
        <v>57</v>
      </c>
      <c r="BD134">
        <v>29</v>
      </c>
      <c r="BE134">
        <v>29</v>
      </c>
      <c r="BF134">
        <v>4</v>
      </c>
      <c r="BG134">
        <v>5</v>
      </c>
      <c r="BH134">
        <v>11</v>
      </c>
      <c r="BI134">
        <v>13</v>
      </c>
      <c r="BJ134">
        <v>0</v>
      </c>
      <c r="BK134">
        <v>2</v>
      </c>
      <c r="BL134">
        <v>2</v>
      </c>
      <c r="BM134">
        <v>3</v>
      </c>
      <c r="BN134">
        <v>2</v>
      </c>
      <c r="BO134">
        <v>80</v>
      </c>
      <c r="BP134">
        <v>7</v>
      </c>
      <c r="BQ134">
        <v>3</v>
      </c>
      <c r="BR134">
        <v>0</v>
      </c>
      <c r="BS134">
        <v>3</v>
      </c>
      <c r="BT134">
        <v>3</v>
      </c>
      <c r="BU134">
        <v>2</v>
      </c>
      <c r="BV134">
        <v>3</v>
      </c>
      <c r="BW134">
        <v>3</v>
      </c>
      <c r="BX134">
        <v>1</v>
      </c>
      <c r="BY134">
        <v>2</v>
      </c>
      <c r="BZ134">
        <v>6</v>
      </c>
      <c r="CA134">
        <v>270</v>
      </c>
      <c r="CB134">
        <v>31</v>
      </c>
      <c r="CC134">
        <v>8</v>
      </c>
      <c r="CD134">
        <v>3</v>
      </c>
      <c r="CE134">
        <v>3</v>
      </c>
      <c r="CF134">
        <v>1</v>
      </c>
      <c r="CG134">
        <v>4</v>
      </c>
      <c r="CH134">
        <v>1</v>
      </c>
      <c r="CI134">
        <v>0</v>
      </c>
      <c r="CJ134">
        <v>1</v>
      </c>
      <c r="CK134">
        <v>0</v>
      </c>
      <c r="CL134">
        <v>3</v>
      </c>
      <c r="CM134">
        <v>1</v>
      </c>
      <c r="CN134">
        <v>0</v>
      </c>
      <c r="CO134">
        <v>2</v>
      </c>
      <c r="CP134">
        <v>1</v>
      </c>
      <c r="CQ134">
        <v>3</v>
      </c>
      <c r="CR134">
        <v>31</v>
      </c>
      <c r="CS134">
        <v>43</v>
      </c>
      <c r="CT134">
        <v>15</v>
      </c>
      <c r="CU134">
        <v>3</v>
      </c>
      <c r="CV134">
        <v>12</v>
      </c>
      <c r="CW134">
        <v>1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1</v>
      </c>
      <c r="DH134">
        <v>0</v>
      </c>
      <c r="DI134">
        <v>1</v>
      </c>
      <c r="DJ134">
        <v>0</v>
      </c>
      <c r="DK134">
        <v>5</v>
      </c>
      <c r="DL134">
        <v>0</v>
      </c>
      <c r="DM134">
        <v>0</v>
      </c>
      <c r="DN134">
        <v>1</v>
      </c>
      <c r="DO134">
        <v>1</v>
      </c>
      <c r="DP134">
        <v>0</v>
      </c>
      <c r="DQ134">
        <v>0</v>
      </c>
      <c r="DR134">
        <v>43</v>
      </c>
      <c r="DS134">
        <v>26</v>
      </c>
      <c r="DT134">
        <v>9</v>
      </c>
      <c r="DU134">
        <v>0</v>
      </c>
      <c r="DV134">
        <v>1</v>
      </c>
      <c r="DW134">
        <v>3</v>
      </c>
      <c r="DX134">
        <v>0</v>
      </c>
      <c r="DY134">
        <v>1</v>
      </c>
      <c r="DZ134">
        <v>0</v>
      </c>
      <c r="EA134">
        <v>6</v>
      </c>
      <c r="EB134">
        <v>0</v>
      </c>
      <c r="EC134">
        <v>0</v>
      </c>
      <c r="ED134">
        <v>0</v>
      </c>
      <c r="EE134">
        <v>0</v>
      </c>
      <c r="EF134">
        <v>1</v>
      </c>
      <c r="EG134">
        <v>2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3</v>
      </c>
      <c r="EO134">
        <v>0</v>
      </c>
      <c r="EP134">
        <v>0</v>
      </c>
      <c r="EQ134">
        <v>0</v>
      </c>
      <c r="ER134">
        <v>26</v>
      </c>
      <c r="ES134">
        <v>106</v>
      </c>
      <c r="ET134">
        <v>44</v>
      </c>
      <c r="EU134">
        <v>5</v>
      </c>
      <c r="EV134">
        <v>42</v>
      </c>
      <c r="EW134">
        <v>1</v>
      </c>
      <c r="EX134">
        <v>0</v>
      </c>
      <c r="EY134">
        <v>3</v>
      </c>
      <c r="EZ134">
        <v>3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0</v>
      </c>
      <c r="FI134">
        <v>2</v>
      </c>
      <c r="FJ134">
        <v>3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106</v>
      </c>
      <c r="FR134">
        <v>51</v>
      </c>
      <c r="FS134">
        <v>7</v>
      </c>
      <c r="FT134">
        <v>3</v>
      </c>
      <c r="FU134">
        <v>13</v>
      </c>
      <c r="FV134">
        <v>1</v>
      </c>
      <c r="FW134">
        <v>1</v>
      </c>
      <c r="FX134">
        <v>0</v>
      </c>
      <c r="FY134">
        <v>1</v>
      </c>
      <c r="FZ134">
        <v>2</v>
      </c>
      <c r="GA134">
        <v>0</v>
      </c>
      <c r="GB134">
        <v>2</v>
      </c>
      <c r="GC134">
        <v>1</v>
      </c>
      <c r="GD134">
        <v>4</v>
      </c>
      <c r="GE134">
        <v>0</v>
      </c>
      <c r="GF134">
        <v>0</v>
      </c>
      <c r="GG134">
        <v>2</v>
      </c>
      <c r="GH134">
        <v>4</v>
      </c>
      <c r="GI134">
        <v>0</v>
      </c>
      <c r="GJ134">
        <v>2</v>
      </c>
      <c r="GK134">
        <v>1</v>
      </c>
      <c r="GL134">
        <v>0</v>
      </c>
      <c r="GM134">
        <v>7</v>
      </c>
      <c r="GN134">
        <v>51</v>
      </c>
      <c r="GO134">
        <v>64</v>
      </c>
      <c r="GP134">
        <v>28</v>
      </c>
      <c r="GQ134">
        <v>1</v>
      </c>
      <c r="GR134">
        <v>19</v>
      </c>
      <c r="GS134">
        <v>0</v>
      </c>
      <c r="GT134">
        <v>3</v>
      </c>
      <c r="GU134">
        <v>5</v>
      </c>
      <c r="GV134">
        <v>1</v>
      </c>
      <c r="GW134">
        <v>0</v>
      </c>
      <c r="GX134">
        <v>2</v>
      </c>
      <c r="GY134">
        <v>0</v>
      </c>
      <c r="GZ134">
        <v>3</v>
      </c>
      <c r="HA134">
        <v>0</v>
      </c>
      <c r="HB134">
        <v>1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1</v>
      </c>
      <c r="HI134">
        <v>0</v>
      </c>
      <c r="HJ134">
        <v>64</v>
      </c>
      <c r="HK134">
        <v>7</v>
      </c>
      <c r="HL134">
        <v>4</v>
      </c>
      <c r="HM134">
        <v>0</v>
      </c>
      <c r="HN134">
        <v>0</v>
      </c>
      <c r="HO134">
        <v>1</v>
      </c>
      <c r="HP134">
        <v>0</v>
      </c>
      <c r="HQ134">
        <v>0</v>
      </c>
      <c r="HR134">
        <v>1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1</v>
      </c>
      <c r="HY134">
        <v>0</v>
      </c>
      <c r="HZ134">
        <v>0</v>
      </c>
      <c r="IA134">
        <v>0</v>
      </c>
      <c r="IB134">
        <v>0</v>
      </c>
      <c r="IC134">
        <v>7</v>
      </c>
    </row>
    <row r="135" spans="1:237">
      <c r="A135" t="s">
        <v>924</v>
      </c>
      <c r="B135" t="s">
        <v>901</v>
      </c>
      <c r="C135" t="str">
        <f>"220901"</f>
        <v>220901</v>
      </c>
      <c r="D135" t="s">
        <v>923</v>
      </c>
      <c r="E135">
        <v>11</v>
      </c>
      <c r="F135">
        <v>1515</v>
      </c>
      <c r="G135">
        <v>1143</v>
      </c>
      <c r="H135">
        <v>472</v>
      </c>
      <c r="I135">
        <v>671</v>
      </c>
      <c r="J135">
        <v>1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671</v>
      </c>
      <c r="T135">
        <v>0</v>
      </c>
      <c r="U135">
        <v>0</v>
      </c>
      <c r="V135">
        <v>671</v>
      </c>
      <c r="W135">
        <v>6</v>
      </c>
      <c r="X135">
        <v>3</v>
      </c>
      <c r="Y135">
        <v>3</v>
      </c>
      <c r="Z135">
        <v>0</v>
      </c>
      <c r="AA135">
        <v>665</v>
      </c>
      <c r="AB135">
        <v>188</v>
      </c>
      <c r="AC135">
        <v>46</v>
      </c>
      <c r="AD135">
        <v>3</v>
      </c>
      <c r="AE135">
        <v>22</v>
      </c>
      <c r="AF135">
        <v>7</v>
      </c>
      <c r="AG135">
        <v>4</v>
      </c>
      <c r="AH135">
        <v>0</v>
      </c>
      <c r="AI135">
        <v>7</v>
      </c>
      <c r="AJ135">
        <v>0</v>
      </c>
      <c r="AK135">
        <v>66</v>
      </c>
      <c r="AL135">
        <v>0</v>
      </c>
      <c r="AM135">
        <v>0</v>
      </c>
      <c r="AN135">
        <v>4</v>
      </c>
      <c r="AO135">
        <v>0</v>
      </c>
      <c r="AP135">
        <v>18</v>
      </c>
      <c r="AQ135">
        <v>0</v>
      </c>
      <c r="AR135">
        <v>5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3</v>
      </c>
      <c r="BA135">
        <v>188</v>
      </c>
      <c r="BB135">
        <v>215</v>
      </c>
      <c r="BC135">
        <v>55</v>
      </c>
      <c r="BD135">
        <v>28</v>
      </c>
      <c r="BE135">
        <v>17</v>
      </c>
      <c r="BF135">
        <v>6</v>
      </c>
      <c r="BG135">
        <v>1</v>
      </c>
      <c r="BH135">
        <v>7</v>
      </c>
      <c r="BI135">
        <v>8</v>
      </c>
      <c r="BJ135">
        <v>0</v>
      </c>
      <c r="BK135">
        <v>2</v>
      </c>
      <c r="BL135">
        <v>8</v>
      </c>
      <c r="BM135">
        <v>1</v>
      </c>
      <c r="BN135">
        <v>1</v>
      </c>
      <c r="BO135">
        <v>61</v>
      </c>
      <c r="BP135">
        <v>3</v>
      </c>
      <c r="BQ135">
        <v>2</v>
      </c>
      <c r="BR135">
        <v>0</v>
      </c>
      <c r="BS135">
        <v>4</v>
      </c>
      <c r="BT135">
        <v>0</v>
      </c>
      <c r="BU135">
        <v>0</v>
      </c>
      <c r="BV135">
        <v>2</v>
      </c>
      <c r="BW135">
        <v>1</v>
      </c>
      <c r="BX135">
        <v>4</v>
      </c>
      <c r="BY135">
        <v>1</v>
      </c>
      <c r="BZ135">
        <v>3</v>
      </c>
      <c r="CA135">
        <v>215</v>
      </c>
      <c r="CB135">
        <v>17</v>
      </c>
      <c r="CC135">
        <v>7</v>
      </c>
      <c r="CD135">
        <v>4</v>
      </c>
      <c r="CE135">
        <v>1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0</v>
      </c>
      <c r="CL135">
        <v>1</v>
      </c>
      <c r="CM135">
        <v>0</v>
      </c>
      <c r="CN135">
        <v>0</v>
      </c>
      <c r="CO135">
        <v>2</v>
      </c>
      <c r="CP135">
        <v>0</v>
      </c>
      <c r="CQ135">
        <v>0</v>
      </c>
      <c r="CR135">
        <v>17</v>
      </c>
      <c r="CS135">
        <v>24</v>
      </c>
      <c r="CT135">
        <v>6</v>
      </c>
      <c r="CU135">
        <v>0</v>
      </c>
      <c r="CV135">
        <v>9</v>
      </c>
      <c r="CW135">
        <v>0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5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24</v>
      </c>
      <c r="DS135">
        <v>14</v>
      </c>
      <c r="DT135">
        <v>2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0</v>
      </c>
      <c r="EA135">
        <v>6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</v>
      </c>
      <c r="EJ135">
        <v>0</v>
      </c>
      <c r="EK135">
        <v>1</v>
      </c>
      <c r="EL135">
        <v>0</v>
      </c>
      <c r="EM135">
        <v>0</v>
      </c>
      <c r="EN135">
        <v>1</v>
      </c>
      <c r="EO135">
        <v>1</v>
      </c>
      <c r="EP135">
        <v>0</v>
      </c>
      <c r="EQ135">
        <v>1</v>
      </c>
      <c r="ER135">
        <v>14</v>
      </c>
      <c r="ES135">
        <v>78</v>
      </c>
      <c r="ET135">
        <v>30</v>
      </c>
      <c r="EU135">
        <v>5</v>
      </c>
      <c r="EV135">
        <v>25</v>
      </c>
      <c r="EW135">
        <v>2</v>
      </c>
      <c r="EX135">
        <v>0</v>
      </c>
      <c r="EY135">
        <v>0</v>
      </c>
      <c r="EZ135">
        <v>3</v>
      </c>
      <c r="FA135">
        <v>0</v>
      </c>
      <c r="FB135">
        <v>2</v>
      </c>
      <c r="FC135">
        <v>0</v>
      </c>
      <c r="FD135">
        <v>1</v>
      </c>
      <c r="FE135">
        <v>1</v>
      </c>
      <c r="FF135">
        <v>2</v>
      </c>
      <c r="FG135">
        <v>1</v>
      </c>
      <c r="FH135">
        <v>0</v>
      </c>
      <c r="FI135">
        <v>1</v>
      </c>
      <c r="FJ135">
        <v>3</v>
      </c>
      <c r="FK135">
        <v>1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78</v>
      </c>
      <c r="FR135">
        <v>63</v>
      </c>
      <c r="FS135">
        <v>15</v>
      </c>
      <c r="FT135">
        <v>2</v>
      </c>
      <c r="FU135">
        <v>30</v>
      </c>
      <c r="FV135">
        <v>2</v>
      </c>
      <c r="FW135">
        <v>1</v>
      </c>
      <c r="FX135">
        <v>0</v>
      </c>
      <c r="FY135">
        <v>2</v>
      </c>
      <c r="FZ135">
        <v>0</v>
      </c>
      <c r="GA135">
        <v>1</v>
      </c>
      <c r="GB135">
        <v>0</v>
      </c>
      <c r="GC135">
        <v>2</v>
      </c>
      <c r="GD135">
        <v>1</v>
      </c>
      <c r="GE135">
        <v>1</v>
      </c>
      <c r="GF135">
        <v>0</v>
      </c>
      <c r="GG135">
        <v>0</v>
      </c>
      <c r="GH135">
        <v>1</v>
      </c>
      <c r="GI135">
        <v>1</v>
      </c>
      <c r="GJ135">
        <v>0</v>
      </c>
      <c r="GK135">
        <v>2</v>
      </c>
      <c r="GL135">
        <v>0</v>
      </c>
      <c r="GM135">
        <v>2</v>
      </c>
      <c r="GN135">
        <v>63</v>
      </c>
      <c r="GO135">
        <v>59</v>
      </c>
      <c r="GP135">
        <v>19</v>
      </c>
      <c r="GQ135">
        <v>5</v>
      </c>
      <c r="GR135">
        <v>23</v>
      </c>
      <c r="GS135">
        <v>0</v>
      </c>
      <c r="GT135">
        <v>1</v>
      </c>
      <c r="GU135">
        <v>0</v>
      </c>
      <c r="GV135">
        <v>1</v>
      </c>
      <c r="GW135">
        <v>0</v>
      </c>
      <c r="GX135">
        <v>0</v>
      </c>
      <c r="GY135">
        <v>3</v>
      </c>
      <c r="GZ135">
        <v>0</v>
      </c>
      <c r="HA135">
        <v>0</v>
      </c>
      <c r="HB135">
        <v>2</v>
      </c>
      <c r="HC135">
        <v>1</v>
      </c>
      <c r="HD135">
        <v>0</v>
      </c>
      <c r="HE135">
        <v>1</v>
      </c>
      <c r="HF135">
        <v>1</v>
      </c>
      <c r="HG135">
        <v>1</v>
      </c>
      <c r="HH135">
        <v>0</v>
      </c>
      <c r="HI135">
        <v>1</v>
      </c>
      <c r="HJ135">
        <v>59</v>
      </c>
      <c r="HK135">
        <v>7</v>
      </c>
      <c r="HL135">
        <v>7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7</v>
      </c>
    </row>
    <row r="136" spans="1:237">
      <c r="A136" t="s">
        <v>922</v>
      </c>
      <c r="B136" t="s">
        <v>901</v>
      </c>
      <c r="C136" t="str">
        <f>"220901"</f>
        <v>220901</v>
      </c>
      <c r="D136" t="s">
        <v>921</v>
      </c>
      <c r="E136">
        <v>12</v>
      </c>
      <c r="F136">
        <v>1659</v>
      </c>
      <c r="G136">
        <v>1261</v>
      </c>
      <c r="H136">
        <v>530</v>
      </c>
      <c r="I136">
        <v>731</v>
      </c>
      <c r="J136">
        <v>0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731</v>
      </c>
      <c r="T136">
        <v>0</v>
      </c>
      <c r="U136">
        <v>0</v>
      </c>
      <c r="V136">
        <v>731</v>
      </c>
      <c r="W136">
        <v>19</v>
      </c>
      <c r="X136">
        <v>11</v>
      </c>
      <c r="Y136">
        <v>3</v>
      </c>
      <c r="Z136">
        <v>0</v>
      </c>
      <c r="AA136">
        <v>712</v>
      </c>
      <c r="AB136">
        <v>229</v>
      </c>
      <c r="AC136">
        <v>45</v>
      </c>
      <c r="AD136">
        <v>17</v>
      </c>
      <c r="AE136">
        <v>20</v>
      </c>
      <c r="AF136">
        <v>9</v>
      </c>
      <c r="AG136">
        <v>2</v>
      </c>
      <c r="AH136">
        <v>0</v>
      </c>
      <c r="AI136">
        <v>7</v>
      </c>
      <c r="AJ136">
        <v>1</v>
      </c>
      <c r="AK136">
        <v>90</v>
      </c>
      <c r="AL136">
        <v>0</v>
      </c>
      <c r="AM136">
        <v>0</v>
      </c>
      <c r="AN136">
        <v>7</v>
      </c>
      <c r="AO136">
        <v>1</v>
      </c>
      <c r="AP136">
        <v>15</v>
      </c>
      <c r="AQ136">
        <v>0</v>
      </c>
      <c r="AR136">
        <v>3</v>
      </c>
      <c r="AS136">
        <v>0</v>
      </c>
      <c r="AT136">
        <v>0</v>
      </c>
      <c r="AU136">
        <v>1</v>
      </c>
      <c r="AV136">
        <v>2</v>
      </c>
      <c r="AW136">
        <v>3</v>
      </c>
      <c r="AX136">
        <v>2</v>
      </c>
      <c r="AY136">
        <v>0</v>
      </c>
      <c r="AZ136">
        <v>4</v>
      </c>
      <c r="BA136">
        <v>229</v>
      </c>
      <c r="BB136">
        <v>237</v>
      </c>
      <c r="BC136">
        <v>27</v>
      </c>
      <c r="BD136">
        <v>16</v>
      </c>
      <c r="BE136">
        <v>11</v>
      </c>
      <c r="BF136">
        <v>1</v>
      </c>
      <c r="BG136">
        <v>1</v>
      </c>
      <c r="BH136">
        <v>5</v>
      </c>
      <c r="BI136">
        <v>8</v>
      </c>
      <c r="BJ136">
        <v>0</v>
      </c>
      <c r="BK136">
        <v>4</v>
      </c>
      <c r="BL136">
        <v>5</v>
      </c>
      <c r="BM136">
        <v>1</v>
      </c>
      <c r="BN136">
        <v>1</v>
      </c>
      <c r="BO136">
        <v>145</v>
      </c>
      <c r="BP136">
        <v>2</v>
      </c>
      <c r="BQ136">
        <v>0</v>
      </c>
      <c r="BR136">
        <v>0</v>
      </c>
      <c r="BS136">
        <v>2</v>
      </c>
      <c r="BT136">
        <v>2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3</v>
      </c>
      <c r="CA136">
        <v>237</v>
      </c>
      <c r="CB136">
        <v>26</v>
      </c>
      <c r="CC136">
        <v>10</v>
      </c>
      <c r="CD136">
        <v>2</v>
      </c>
      <c r="CE136">
        <v>2</v>
      </c>
      <c r="CF136">
        <v>1</v>
      </c>
      <c r="CG136">
        <v>0</v>
      </c>
      <c r="CH136">
        <v>1</v>
      </c>
      <c r="CI136">
        <v>1</v>
      </c>
      <c r="CJ136">
        <v>1</v>
      </c>
      <c r="CK136">
        <v>0</v>
      </c>
      <c r="CL136">
        <v>0</v>
      </c>
      <c r="CM136">
        <v>0</v>
      </c>
      <c r="CN136">
        <v>2</v>
      </c>
      <c r="CO136">
        <v>0</v>
      </c>
      <c r="CP136">
        <v>3</v>
      </c>
      <c r="CQ136">
        <v>3</v>
      </c>
      <c r="CR136">
        <v>26</v>
      </c>
      <c r="CS136">
        <v>54</v>
      </c>
      <c r="CT136">
        <v>4</v>
      </c>
      <c r="CU136">
        <v>2</v>
      </c>
      <c r="CV136">
        <v>30</v>
      </c>
      <c r="CW136">
        <v>5</v>
      </c>
      <c r="CX136">
        <v>2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8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54</v>
      </c>
      <c r="DS136">
        <v>20</v>
      </c>
      <c r="DT136">
        <v>9</v>
      </c>
      <c r="DU136">
        <v>1</v>
      </c>
      <c r="DV136">
        <v>0</v>
      </c>
      <c r="DW136">
        <v>0</v>
      </c>
      <c r="DX136">
        <v>0</v>
      </c>
      <c r="DY136">
        <v>1</v>
      </c>
      <c r="DZ136">
        <v>0</v>
      </c>
      <c r="EA136">
        <v>6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</v>
      </c>
      <c r="EO136">
        <v>0</v>
      </c>
      <c r="EP136">
        <v>0</v>
      </c>
      <c r="EQ136">
        <v>1</v>
      </c>
      <c r="ER136">
        <v>20</v>
      </c>
      <c r="ES136">
        <v>50</v>
      </c>
      <c r="ET136">
        <v>12</v>
      </c>
      <c r="EU136">
        <v>2</v>
      </c>
      <c r="EV136">
        <v>20</v>
      </c>
      <c r="EW136">
        <v>3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5</v>
      </c>
      <c r="FG136">
        <v>0</v>
      </c>
      <c r="FH136">
        <v>1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1</v>
      </c>
      <c r="FO136">
        <v>3</v>
      </c>
      <c r="FP136">
        <v>2</v>
      </c>
      <c r="FQ136">
        <v>50</v>
      </c>
      <c r="FR136">
        <v>48</v>
      </c>
      <c r="FS136">
        <v>11</v>
      </c>
      <c r="FT136">
        <v>3</v>
      </c>
      <c r="FU136">
        <v>15</v>
      </c>
      <c r="FV136">
        <v>0</v>
      </c>
      <c r="FW136">
        <v>0</v>
      </c>
      <c r="FX136">
        <v>1</v>
      </c>
      <c r="FY136">
        <v>0</v>
      </c>
      <c r="FZ136">
        <v>1</v>
      </c>
      <c r="GA136">
        <v>2</v>
      </c>
      <c r="GB136">
        <v>2</v>
      </c>
      <c r="GC136">
        <v>2</v>
      </c>
      <c r="GD136">
        <v>2</v>
      </c>
      <c r="GE136">
        <v>0</v>
      </c>
      <c r="GF136">
        <v>1</v>
      </c>
      <c r="GG136">
        <v>0</v>
      </c>
      <c r="GH136">
        <v>0</v>
      </c>
      <c r="GI136">
        <v>1</v>
      </c>
      <c r="GJ136">
        <v>0</v>
      </c>
      <c r="GK136">
        <v>3</v>
      </c>
      <c r="GL136">
        <v>2</v>
      </c>
      <c r="GM136">
        <v>2</v>
      </c>
      <c r="GN136">
        <v>48</v>
      </c>
      <c r="GO136">
        <v>44</v>
      </c>
      <c r="GP136">
        <v>19</v>
      </c>
      <c r="GQ136">
        <v>5</v>
      </c>
      <c r="GR136">
        <v>10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1</v>
      </c>
      <c r="GY136">
        <v>1</v>
      </c>
      <c r="GZ136">
        <v>0</v>
      </c>
      <c r="HA136">
        <v>1</v>
      </c>
      <c r="HB136">
        <v>0</v>
      </c>
      <c r="HC136">
        <v>1</v>
      </c>
      <c r="HD136">
        <v>0</v>
      </c>
      <c r="HE136">
        <v>0</v>
      </c>
      <c r="HF136">
        <v>0</v>
      </c>
      <c r="HG136">
        <v>0</v>
      </c>
      <c r="HH136">
        <v>3</v>
      </c>
      <c r="HI136">
        <v>3</v>
      </c>
      <c r="HJ136">
        <v>44</v>
      </c>
      <c r="HK136">
        <v>4</v>
      </c>
      <c r="HL136">
        <v>2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2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4</v>
      </c>
    </row>
    <row r="137" spans="1:237">
      <c r="A137" t="s">
        <v>920</v>
      </c>
      <c r="B137" t="s">
        <v>901</v>
      </c>
      <c r="C137" t="str">
        <f>"220901"</f>
        <v>220901</v>
      </c>
      <c r="D137" t="s">
        <v>846</v>
      </c>
      <c r="E137">
        <v>13</v>
      </c>
      <c r="F137">
        <v>1178</v>
      </c>
      <c r="G137">
        <v>914</v>
      </c>
      <c r="H137">
        <v>464</v>
      </c>
      <c r="I137">
        <v>450</v>
      </c>
      <c r="J137">
        <v>0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450</v>
      </c>
      <c r="T137">
        <v>0</v>
      </c>
      <c r="U137">
        <v>0</v>
      </c>
      <c r="V137">
        <v>450</v>
      </c>
      <c r="W137">
        <v>16</v>
      </c>
      <c r="X137">
        <v>14</v>
      </c>
      <c r="Y137">
        <v>2</v>
      </c>
      <c r="Z137">
        <v>0</v>
      </c>
      <c r="AA137">
        <v>434</v>
      </c>
      <c r="AB137">
        <v>105</v>
      </c>
      <c r="AC137">
        <v>22</v>
      </c>
      <c r="AD137">
        <v>8</v>
      </c>
      <c r="AE137">
        <v>11</v>
      </c>
      <c r="AF137">
        <v>5</v>
      </c>
      <c r="AG137">
        <v>0</v>
      </c>
      <c r="AH137">
        <v>0</v>
      </c>
      <c r="AI137">
        <v>3</v>
      </c>
      <c r="AJ137">
        <v>1</v>
      </c>
      <c r="AK137">
        <v>25</v>
      </c>
      <c r="AL137">
        <v>0</v>
      </c>
      <c r="AM137">
        <v>1</v>
      </c>
      <c r="AN137">
        <v>1</v>
      </c>
      <c r="AO137">
        <v>2</v>
      </c>
      <c r="AP137">
        <v>18</v>
      </c>
      <c r="AQ137">
        <v>0</v>
      </c>
      <c r="AR137">
        <v>2</v>
      </c>
      <c r="AS137">
        <v>1</v>
      </c>
      <c r="AT137">
        <v>0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2</v>
      </c>
      <c r="BA137">
        <v>105</v>
      </c>
      <c r="BB137">
        <v>169</v>
      </c>
      <c r="BC137">
        <v>32</v>
      </c>
      <c r="BD137">
        <v>0</v>
      </c>
      <c r="BE137">
        <v>7</v>
      </c>
      <c r="BF137">
        <v>4</v>
      </c>
      <c r="BG137">
        <v>2</v>
      </c>
      <c r="BH137">
        <v>8</v>
      </c>
      <c r="BI137">
        <v>7</v>
      </c>
      <c r="BJ137">
        <v>0</v>
      </c>
      <c r="BK137">
        <v>7</v>
      </c>
      <c r="BL137">
        <v>1</v>
      </c>
      <c r="BM137">
        <v>1</v>
      </c>
      <c r="BN137">
        <v>4</v>
      </c>
      <c r="BO137">
        <v>88</v>
      </c>
      <c r="BP137">
        <v>2</v>
      </c>
      <c r="BQ137">
        <v>1</v>
      </c>
      <c r="BR137">
        <v>0</v>
      </c>
      <c r="BS137">
        <v>2</v>
      </c>
      <c r="BT137">
        <v>1</v>
      </c>
      <c r="BU137">
        <v>1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169</v>
      </c>
      <c r="CB137">
        <v>21</v>
      </c>
      <c r="CC137">
        <v>12</v>
      </c>
      <c r="CD137">
        <v>1</v>
      </c>
      <c r="CE137">
        <v>0</v>
      </c>
      <c r="CF137">
        <v>0</v>
      </c>
      <c r="CG137">
        <v>1</v>
      </c>
      <c r="CH137">
        <v>2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2</v>
      </c>
      <c r="CO137">
        <v>2</v>
      </c>
      <c r="CP137">
        <v>0</v>
      </c>
      <c r="CQ137">
        <v>0</v>
      </c>
      <c r="CR137">
        <v>21</v>
      </c>
      <c r="CS137">
        <v>33</v>
      </c>
      <c r="CT137">
        <v>9</v>
      </c>
      <c r="CU137">
        <v>2</v>
      </c>
      <c r="CV137">
        <v>13</v>
      </c>
      <c r="CW137">
        <v>2</v>
      </c>
      <c r="CX137">
        <v>1</v>
      </c>
      <c r="CY137">
        <v>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3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33</v>
      </c>
      <c r="DS137">
        <v>12</v>
      </c>
      <c r="DT137">
        <v>7</v>
      </c>
      <c r="DU137">
        <v>3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12</v>
      </c>
      <c r="ES137">
        <v>28</v>
      </c>
      <c r="ET137">
        <v>11</v>
      </c>
      <c r="EU137">
        <v>2</v>
      </c>
      <c r="EV137">
        <v>8</v>
      </c>
      <c r="EW137">
        <v>0</v>
      </c>
      <c r="EX137">
        <v>1</v>
      </c>
      <c r="EY137">
        <v>1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1</v>
      </c>
      <c r="FF137">
        <v>1</v>
      </c>
      <c r="FG137">
        <v>0</v>
      </c>
      <c r="FH137">
        <v>0</v>
      </c>
      <c r="FI137">
        <v>0</v>
      </c>
      <c r="FJ137">
        <v>1</v>
      </c>
      <c r="FK137">
        <v>0</v>
      </c>
      <c r="FL137">
        <v>0</v>
      </c>
      <c r="FM137">
        <v>0</v>
      </c>
      <c r="FN137">
        <v>1</v>
      </c>
      <c r="FO137">
        <v>1</v>
      </c>
      <c r="FP137">
        <v>0</v>
      </c>
      <c r="FQ137">
        <v>28</v>
      </c>
      <c r="FR137">
        <v>41</v>
      </c>
      <c r="FS137">
        <v>9</v>
      </c>
      <c r="FT137">
        <v>4</v>
      </c>
      <c r="FU137">
        <v>11</v>
      </c>
      <c r="FV137">
        <v>2</v>
      </c>
      <c r="FW137">
        <v>0</v>
      </c>
      <c r="FX137">
        <v>0</v>
      </c>
      <c r="FY137">
        <v>1</v>
      </c>
      <c r="FZ137">
        <v>0</v>
      </c>
      <c r="GA137">
        <v>1</v>
      </c>
      <c r="GB137">
        <v>1</v>
      </c>
      <c r="GC137">
        <v>1</v>
      </c>
      <c r="GD137">
        <v>1</v>
      </c>
      <c r="GE137">
        <v>0</v>
      </c>
      <c r="GF137">
        <v>2</v>
      </c>
      <c r="GG137">
        <v>0</v>
      </c>
      <c r="GH137">
        <v>2</v>
      </c>
      <c r="GI137">
        <v>1</v>
      </c>
      <c r="GJ137">
        <v>1</v>
      </c>
      <c r="GK137">
        <v>0</v>
      </c>
      <c r="GL137">
        <v>2</v>
      </c>
      <c r="GM137">
        <v>2</v>
      </c>
      <c r="GN137">
        <v>41</v>
      </c>
      <c r="GO137">
        <v>22</v>
      </c>
      <c r="GP137">
        <v>8</v>
      </c>
      <c r="GQ137">
        <v>3</v>
      </c>
      <c r="GR137">
        <v>4</v>
      </c>
      <c r="GS137">
        <v>2</v>
      </c>
      <c r="GT137">
        <v>1</v>
      </c>
      <c r="GU137">
        <v>1</v>
      </c>
      <c r="GV137">
        <v>0</v>
      </c>
      <c r="GW137">
        <v>1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1</v>
      </c>
      <c r="HF137">
        <v>0</v>
      </c>
      <c r="HG137">
        <v>0</v>
      </c>
      <c r="HH137">
        <v>0</v>
      </c>
      <c r="HI137">
        <v>1</v>
      </c>
      <c r="HJ137">
        <v>22</v>
      </c>
      <c r="HK137">
        <v>3</v>
      </c>
      <c r="HL137">
        <v>0</v>
      </c>
      <c r="HM137">
        <v>1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2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3</v>
      </c>
    </row>
    <row r="138" spans="1:237">
      <c r="A138" t="s">
        <v>919</v>
      </c>
      <c r="B138" t="s">
        <v>901</v>
      </c>
      <c r="C138" t="str">
        <f>"220901"</f>
        <v>220901</v>
      </c>
      <c r="D138" t="s">
        <v>918</v>
      </c>
      <c r="E138">
        <v>14</v>
      </c>
      <c r="F138">
        <v>1585</v>
      </c>
      <c r="G138">
        <v>1205</v>
      </c>
      <c r="H138">
        <v>509</v>
      </c>
      <c r="I138">
        <v>696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695</v>
      </c>
      <c r="T138">
        <v>0</v>
      </c>
      <c r="U138">
        <v>0</v>
      </c>
      <c r="V138">
        <v>695</v>
      </c>
      <c r="W138">
        <v>24</v>
      </c>
      <c r="X138">
        <v>23</v>
      </c>
      <c r="Y138">
        <v>1</v>
      </c>
      <c r="Z138">
        <v>0</v>
      </c>
      <c r="AA138">
        <v>671</v>
      </c>
      <c r="AB138">
        <v>217</v>
      </c>
      <c r="AC138">
        <v>33</v>
      </c>
      <c r="AD138">
        <v>13</v>
      </c>
      <c r="AE138">
        <v>37</v>
      </c>
      <c r="AF138">
        <v>0</v>
      </c>
      <c r="AG138">
        <v>2</v>
      </c>
      <c r="AH138">
        <v>0</v>
      </c>
      <c r="AI138">
        <v>5</v>
      </c>
      <c r="AJ138">
        <v>0</v>
      </c>
      <c r="AK138">
        <v>88</v>
      </c>
      <c r="AL138">
        <v>4</v>
      </c>
      <c r="AM138">
        <v>0</v>
      </c>
      <c r="AN138">
        <v>8</v>
      </c>
      <c r="AO138">
        <v>0</v>
      </c>
      <c r="AP138">
        <v>11</v>
      </c>
      <c r="AQ138">
        <v>0</v>
      </c>
      <c r="AR138">
        <v>3</v>
      </c>
      <c r="AS138">
        <v>2</v>
      </c>
      <c r="AT138">
        <v>0</v>
      </c>
      <c r="AU138">
        <v>0</v>
      </c>
      <c r="AV138">
        <v>3</v>
      </c>
      <c r="AW138">
        <v>0</v>
      </c>
      <c r="AX138">
        <v>4</v>
      </c>
      <c r="AY138">
        <v>0</v>
      </c>
      <c r="AZ138">
        <v>4</v>
      </c>
      <c r="BA138">
        <v>217</v>
      </c>
      <c r="BB138">
        <v>198</v>
      </c>
      <c r="BC138">
        <v>31</v>
      </c>
      <c r="BD138">
        <v>19</v>
      </c>
      <c r="BE138">
        <v>20</v>
      </c>
      <c r="BF138">
        <v>6</v>
      </c>
      <c r="BG138">
        <v>3</v>
      </c>
      <c r="BH138">
        <v>5</v>
      </c>
      <c r="BI138">
        <v>11</v>
      </c>
      <c r="BJ138">
        <v>0</v>
      </c>
      <c r="BK138">
        <v>2</v>
      </c>
      <c r="BL138">
        <v>4</v>
      </c>
      <c r="BM138">
        <v>4</v>
      </c>
      <c r="BN138">
        <v>6</v>
      </c>
      <c r="BO138">
        <v>79</v>
      </c>
      <c r="BP138">
        <v>1</v>
      </c>
      <c r="BQ138">
        <v>2</v>
      </c>
      <c r="BR138">
        <v>0</v>
      </c>
      <c r="BS138">
        <v>2</v>
      </c>
      <c r="BT138">
        <v>0</v>
      </c>
      <c r="BU138">
        <v>1</v>
      </c>
      <c r="BV138">
        <v>0</v>
      </c>
      <c r="BW138">
        <v>2</v>
      </c>
      <c r="BX138">
        <v>0</v>
      </c>
      <c r="BY138">
        <v>0</v>
      </c>
      <c r="BZ138">
        <v>0</v>
      </c>
      <c r="CA138">
        <v>198</v>
      </c>
      <c r="CB138">
        <v>33</v>
      </c>
      <c r="CC138">
        <v>14</v>
      </c>
      <c r="CD138">
        <v>1</v>
      </c>
      <c r="CE138">
        <v>2</v>
      </c>
      <c r="CF138">
        <v>0</v>
      </c>
      <c r="CG138">
        <v>2</v>
      </c>
      <c r="CH138">
        <v>2</v>
      </c>
      <c r="CI138">
        <v>2</v>
      </c>
      <c r="CJ138">
        <v>1</v>
      </c>
      <c r="CK138">
        <v>0</v>
      </c>
      <c r="CL138">
        <v>3</v>
      </c>
      <c r="CM138">
        <v>3</v>
      </c>
      <c r="CN138">
        <v>1</v>
      </c>
      <c r="CO138">
        <v>0</v>
      </c>
      <c r="CP138">
        <v>0</v>
      </c>
      <c r="CQ138">
        <v>2</v>
      </c>
      <c r="CR138">
        <v>33</v>
      </c>
      <c r="CS138">
        <v>31</v>
      </c>
      <c r="CT138">
        <v>8</v>
      </c>
      <c r="CU138">
        <v>1</v>
      </c>
      <c r="CV138">
        <v>12</v>
      </c>
      <c r="CW138">
        <v>0</v>
      </c>
      <c r="CX138">
        <v>1</v>
      </c>
      <c r="CY138">
        <v>1</v>
      </c>
      <c r="CZ138">
        <v>0</v>
      </c>
      <c r="DA138">
        <v>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3</v>
      </c>
      <c r="DL138">
        <v>0</v>
      </c>
      <c r="DM138">
        <v>0</v>
      </c>
      <c r="DN138">
        <v>0</v>
      </c>
      <c r="DO138">
        <v>0</v>
      </c>
      <c r="DP138">
        <v>3</v>
      </c>
      <c r="DQ138">
        <v>1</v>
      </c>
      <c r="DR138">
        <v>31</v>
      </c>
      <c r="DS138">
        <v>16</v>
      </c>
      <c r="DT138">
        <v>6</v>
      </c>
      <c r="DU138">
        <v>0</v>
      </c>
      <c r="DV138">
        <v>1</v>
      </c>
      <c r="DW138">
        <v>0</v>
      </c>
      <c r="DX138">
        <v>2</v>
      </c>
      <c r="DY138">
        <v>0</v>
      </c>
      <c r="DZ138">
        <v>0</v>
      </c>
      <c r="EA138">
        <v>3</v>
      </c>
      <c r="EB138">
        <v>0</v>
      </c>
      <c r="EC138">
        <v>0</v>
      </c>
      <c r="ED138">
        <v>1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3</v>
      </c>
      <c r="EO138">
        <v>0</v>
      </c>
      <c r="EP138">
        <v>0</v>
      </c>
      <c r="EQ138">
        <v>0</v>
      </c>
      <c r="ER138">
        <v>16</v>
      </c>
      <c r="ES138">
        <v>65</v>
      </c>
      <c r="ET138">
        <v>19</v>
      </c>
      <c r="EU138">
        <v>1</v>
      </c>
      <c r="EV138">
        <v>33</v>
      </c>
      <c r="EW138">
        <v>2</v>
      </c>
      <c r="EX138">
        <v>1</v>
      </c>
      <c r="EY138">
        <v>1</v>
      </c>
      <c r="EZ138">
        <v>2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3</v>
      </c>
      <c r="FQ138">
        <v>65</v>
      </c>
      <c r="FR138">
        <v>58</v>
      </c>
      <c r="FS138">
        <v>20</v>
      </c>
      <c r="FT138">
        <v>4</v>
      </c>
      <c r="FU138">
        <v>15</v>
      </c>
      <c r="FV138">
        <v>1</v>
      </c>
      <c r="FW138">
        <v>2</v>
      </c>
      <c r="FX138">
        <v>1</v>
      </c>
      <c r="FY138">
        <v>0</v>
      </c>
      <c r="FZ138">
        <v>2</v>
      </c>
      <c r="GA138">
        <v>2</v>
      </c>
      <c r="GB138">
        <v>0</v>
      </c>
      <c r="GC138">
        <v>3</v>
      </c>
      <c r="GD138">
        <v>0</v>
      </c>
      <c r="GE138">
        <v>0</v>
      </c>
      <c r="GF138">
        <v>2</v>
      </c>
      <c r="GG138">
        <v>1</v>
      </c>
      <c r="GH138">
        <v>1</v>
      </c>
      <c r="GI138">
        <v>0</v>
      </c>
      <c r="GJ138">
        <v>1</v>
      </c>
      <c r="GK138">
        <v>0</v>
      </c>
      <c r="GL138">
        <v>1</v>
      </c>
      <c r="GM138">
        <v>2</v>
      </c>
      <c r="GN138">
        <v>58</v>
      </c>
      <c r="GO138">
        <v>43</v>
      </c>
      <c r="GP138">
        <v>15</v>
      </c>
      <c r="GQ138">
        <v>2</v>
      </c>
      <c r="GR138">
        <v>14</v>
      </c>
      <c r="GS138">
        <v>1</v>
      </c>
      <c r="GT138">
        <v>1</v>
      </c>
      <c r="GU138">
        <v>1</v>
      </c>
      <c r="GV138">
        <v>1</v>
      </c>
      <c r="GW138">
        <v>0</v>
      </c>
      <c r="GX138">
        <v>2</v>
      </c>
      <c r="GY138">
        <v>0</v>
      </c>
      <c r="GZ138">
        <v>0</v>
      </c>
      <c r="HA138">
        <v>0</v>
      </c>
      <c r="HB138">
        <v>1</v>
      </c>
      <c r="HC138">
        <v>0</v>
      </c>
      <c r="HD138">
        <v>0</v>
      </c>
      <c r="HE138">
        <v>0</v>
      </c>
      <c r="HF138">
        <v>0</v>
      </c>
      <c r="HG138">
        <v>5</v>
      </c>
      <c r="HH138">
        <v>0</v>
      </c>
      <c r="HI138">
        <v>0</v>
      </c>
      <c r="HJ138">
        <v>43</v>
      </c>
      <c r="HK138">
        <v>10</v>
      </c>
      <c r="HL138">
        <v>5</v>
      </c>
      <c r="HM138">
        <v>0</v>
      </c>
      <c r="HN138">
        <v>1</v>
      </c>
      <c r="HO138">
        <v>0</v>
      </c>
      <c r="HP138">
        <v>0</v>
      </c>
      <c r="HQ138">
        <v>0</v>
      </c>
      <c r="HR138">
        <v>1</v>
      </c>
      <c r="HS138">
        <v>0</v>
      </c>
      <c r="HT138">
        <v>0</v>
      </c>
      <c r="HU138">
        <v>0</v>
      </c>
      <c r="HV138">
        <v>1</v>
      </c>
      <c r="HW138">
        <v>1</v>
      </c>
      <c r="HX138">
        <v>1</v>
      </c>
      <c r="HY138">
        <v>0</v>
      </c>
      <c r="HZ138">
        <v>0</v>
      </c>
      <c r="IA138">
        <v>0</v>
      </c>
      <c r="IB138">
        <v>0</v>
      </c>
      <c r="IC138">
        <v>10</v>
      </c>
    </row>
    <row r="139" spans="1:237">
      <c r="A139" t="s">
        <v>917</v>
      </c>
      <c r="B139" t="s">
        <v>901</v>
      </c>
      <c r="C139" t="str">
        <f>"220901"</f>
        <v>220901</v>
      </c>
      <c r="D139" t="s">
        <v>916</v>
      </c>
      <c r="E139">
        <v>15</v>
      </c>
      <c r="F139">
        <v>1139</v>
      </c>
      <c r="G139">
        <v>873</v>
      </c>
      <c r="H139">
        <v>361</v>
      </c>
      <c r="I139">
        <v>512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512</v>
      </c>
      <c r="T139">
        <v>0</v>
      </c>
      <c r="U139">
        <v>0</v>
      </c>
      <c r="V139">
        <v>512</v>
      </c>
      <c r="W139">
        <v>13</v>
      </c>
      <c r="X139">
        <v>8</v>
      </c>
      <c r="Y139">
        <v>4</v>
      </c>
      <c r="Z139">
        <v>0</v>
      </c>
      <c r="AA139">
        <v>499</v>
      </c>
      <c r="AB139">
        <v>163</v>
      </c>
      <c r="AC139">
        <v>45</v>
      </c>
      <c r="AD139">
        <v>7</v>
      </c>
      <c r="AE139">
        <v>12</v>
      </c>
      <c r="AF139">
        <v>6</v>
      </c>
      <c r="AG139">
        <v>0</v>
      </c>
      <c r="AH139">
        <v>2</v>
      </c>
      <c r="AI139">
        <v>4</v>
      </c>
      <c r="AJ139">
        <v>1</v>
      </c>
      <c r="AK139">
        <v>58</v>
      </c>
      <c r="AL139">
        <v>4</v>
      </c>
      <c r="AM139">
        <v>0</v>
      </c>
      <c r="AN139">
        <v>4</v>
      </c>
      <c r="AO139">
        <v>0</v>
      </c>
      <c r="AP139">
        <v>10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2</v>
      </c>
      <c r="AY139">
        <v>2</v>
      </c>
      <c r="AZ139">
        <v>3</v>
      </c>
      <c r="BA139">
        <v>163</v>
      </c>
      <c r="BB139">
        <v>150</v>
      </c>
      <c r="BC139">
        <v>26</v>
      </c>
      <c r="BD139">
        <v>13</v>
      </c>
      <c r="BE139">
        <v>13</v>
      </c>
      <c r="BF139">
        <v>5</v>
      </c>
      <c r="BG139">
        <v>2</v>
      </c>
      <c r="BH139">
        <v>9</v>
      </c>
      <c r="BI139">
        <v>0</v>
      </c>
      <c r="BJ139">
        <v>1</v>
      </c>
      <c r="BK139">
        <v>0</v>
      </c>
      <c r="BL139">
        <v>5</v>
      </c>
      <c r="BM139">
        <v>1</v>
      </c>
      <c r="BN139">
        <v>0</v>
      </c>
      <c r="BO139">
        <v>66</v>
      </c>
      <c r="BP139">
        <v>0</v>
      </c>
      <c r="BQ139">
        <v>2</v>
      </c>
      <c r="BR139">
        <v>0</v>
      </c>
      <c r="BS139">
        <v>2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3</v>
      </c>
      <c r="BZ139">
        <v>1</v>
      </c>
      <c r="CA139">
        <v>150</v>
      </c>
      <c r="CB139">
        <v>18</v>
      </c>
      <c r="CC139">
        <v>8</v>
      </c>
      <c r="CD139">
        <v>4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M139">
        <v>0</v>
      </c>
      <c r="CN139">
        <v>1</v>
      </c>
      <c r="CO139">
        <v>1</v>
      </c>
      <c r="CP139">
        <v>1</v>
      </c>
      <c r="CQ139">
        <v>1</v>
      </c>
      <c r="CR139">
        <v>18</v>
      </c>
      <c r="CS139">
        <v>17</v>
      </c>
      <c r="CT139">
        <v>5</v>
      </c>
      <c r="CU139">
        <v>0</v>
      </c>
      <c r="CV139">
        <v>5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4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0</v>
      </c>
      <c r="DR139">
        <v>17</v>
      </c>
      <c r="DS139">
        <v>17</v>
      </c>
      <c r="DT139">
        <v>11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3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2</v>
      </c>
      <c r="EO139">
        <v>0</v>
      </c>
      <c r="EP139">
        <v>0</v>
      </c>
      <c r="EQ139">
        <v>0</v>
      </c>
      <c r="ER139">
        <v>17</v>
      </c>
      <c r="ES139">
        <v>46</v>
      </c>
      <c r="ET139">
        <v>11</v>
      </c>
      <c r="EU139">
        <v>4</v>
      </c>
      <c r="EV139">
        <v>20</v>
      </c>
      <c r="EW139">
        <v>2</v>
      </c>
      <c r="EX139">
        <v>1</v>
      </c>
      <c r="EY139">
        <v>1</v>
      </c>
      <c r="EZ139">
        <v>1</v>
      </c>
      <c r="FA139">
        <v>1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2</v>
      </c>
      <c r="FL139">
        <v>1</v>
      </c>
      <c r="FM139">
        <v>0</v>
      </c>
      <c r="FN139">
        <v>1</v>
      </c>
      <c r="FO139">
        <v>0</v>
      </c>
      <c r="FP139">
        <v>1</v>
      </c>
      <c r="FQ139">
        <v>46</v>
      </c>
      <c r="FR139">
        <v>37</v>
      </c>
      <c r="FS139">
        <v>11</v>
      </c>
      <c r="FT139">
        <v>1</v>
      </c>
      <c r="FU139">
        <v>10</v>
      </c>
      <c r="FV139">
        <v>0</v>
      </c>
      <c r="FW139">
        <v>4</v>
      </c>
      <c r="FX139">
        <v>2</v>
      </c>
      <c r="FY139">
        <v>1</v>
      </c>
      <c r="FZ139">
        <v>1</v>
      </c>
      <c r="GA139">
        <v>0</v>
      </c>
      <c r="GB139">
        <v>1</v>
      </c>
      <c r="GC139">
        <v>1</v>
      </c>
      <c r="GD139">
        <v>2</v>
      </c>
      <c r="GE139">
        <v>1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1</v>
      </c>
      <c r="GM139">
        <v>1</v>
      </c>
      <c r="GN139">
        <v>37</v>
      </c>
      <c r="GO139">
        <v>43</v>
      </c>
      <c r="GP139">
        <v>14</v>
      </c>
      <c r="GQ139">
        <v>5</v>
      </c>
      <c r="GR139">
        <v>12</v>
      </c>
      <c r="GS139">
        <v>4</v>
      </c>
      <c r="GT139">
        <v>0</v>
      </c>
      <c r="GU139">
        <v>0</v>
      </c>
      <c r="GV139">
        <v>3</v>
      </c>
      <c r="GW139">
        <v>0</v>
      </c>
      <c r="GX139">
        <v>1</v>
      </c>
      <c r="GY139">
        <v>1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1</v>
      </c>
      <c r="HF139">
        <v>1</v>
      </c>
      <c r="HG139">
        <v>0</v>
      </c>
      <c r="HH139">
        <v>0</v>
      </c>
      <c r="HI139">
        <v>1</v>
      </c>
      <c r="HJ139">
        <v>43</v>
      </c>
      <c r="HK139">
        <v>8</v>
      </c>
      <c r="HL139">
        <v>3</v>
      </c>
      <c r="HM139">
        <v>1</v>
      </c>
      <c r="HN139">
        <v>0</v>
      </c>
      <c r="HO139">
        <v>0</v>
      </c>
      <c r="HP139">
        <v>0</v>
      </c>
      <c r="HQ139">
        <v>1</v>
      </c>
      <c r="HR139">
        <v>1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1</v>
      </c>
      <c r="IA139">
        <v>0</v>
      </c>
      <c r="IB139">
        <v>1</v>
      </c>
      <c r="IC139">
        <v>8</v>
      </c>
    </row>
    <row r="140" spans="1:237">
      <c r="A140" t="s">
        <v>915</v>
      </c>
      <c r="B140" t="s">
        <v>901</v>
      </c>
      <c r="C140" t="str">
        <f>"220901"</f>
        <v>220901</v>
      </c>
      <c r="D140" t="s">
        <v>914</v>
      </c>
      <c r="E140">
        <v>16</v>
      </c>
      <c r="F140">
        <v>1435</v>
      </c>
      <c r="G140">
        <v>1110</v>
      </c>
      <c r="H140">
        <v>475</v>
      </c>
      <c r="I140">
        <v>635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635</v>
      </c>
      <c r="T140">
        <v>0</v>
      </c>
      <c r="U140">
        <v>0</v>
      </c>
      <c r="V140">
        <v>635</v>
      </c>
      <c r="W140">
        <v>12</v>
      </c>
      <c r="X140">
        <v>11</v>
      </c>
      <c r="Y140">
        <v>1</v>
      </c>
      <c r="Z140">
        <v>0</v>
      </c>
      <c r="AA140">
        <v>623</v>
      </c>
      <c r="AB140">
        <v>166</v>
      </c>
      <c r="AC140">
        <v>37</v>
      </c>
      <c r="AD140">
        <v>11</v>
      </c>
      <c r="AE140">
        <v>19</v>
      </c>
      <c r="AF140">
        <v>17</v>
      </c>
      <c r="AG140">
        <v>1</v>
      </c>
      <c r="AH140">
        <v>0</v>
      </c>
      <c r="AI140">
        <v>1</v>
      </c>
      <c r="AJ140">
        <v>1</v>
      </c>
      <c r="AK140">
        <v>46</v>
      </c>
      <c r="AL140">
        <v>2</v>
      </c>
      <c r="AM140">
        <v>2</v>
      </c>
      <c r="AN140">
        <v>2</v>
      </c>
      <c r="AO140">
        <v>1</v>
      </c>
      <c r="AP140">
        <v>18</v>
      </c>
      <c r="AQ140">
        <v>1</v>
      </c>
      <c r="AR140">
        <v>3</v>
      </c>
      <c r="AS140">
        <v>0</v>
      </c>
      <c r="AT140">
        <v>0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2</v>
      </c>
      <c r="BA140">
        <v>166</v>
      </c>
      <c r="BB140">
        <v>200</v>
      </c>
      <c r="BC140">
        <v>31</v>
      </c>
      <c r="BD140">
        <v>42</v>
      </c>
      <c r="BE140">
        <v>11</v>
      </c>
      <c r="BF140">
        <v>3</v>
      </c>
      <c r="BG140">
        <v>1</v>
      </c>
      <c r="BH140">
        <v>5</v>
      </c>
      <c r="BI140">
        <v>10</v>
      </c>
      <c r="BJ140">
        <v>0</v>
      </c>
      <c r="BK140">
        <v>1</v>
      </c>
      <c r="BL140">
        <v>4</v>
      </c>
      <c r="BM140">
        <v>0</v>
      </c>
      <c r="BN140">
        <v>1</v>
      </c>
      <c r="BO140">
        <v>82</v>
      </c>
      <c r="BP140">
        <v>1</v>
      </c>
      <c r="BQ140">
        <v>1</v>
      </c>
      <c r="BR140">
        <v>0</v>
      </c>
      <c r="BS140">
        <v>1</v>
      </c>
      <c r="BT140">
        <v>0</v>
      </c>
      <c r="BU140">
        <v>0</v>
      </c>
      <c r="BV140">
        <v>2</v>
      </c>
      <c r="BW140">
        <v>0</v>
      </c>
      <c r="BX140">
        <v>3</v>
      </c>
      <c r="BY140">
        <v>0</v>
      </c>
      <c r="BZ140">
        <v>1</v>
      </c>
      <c r="CA140">
        <v>200</v>
      </c>
      <c r="CB140">
        <v>20</v>
      </c>
      <c r="CC140">
        <v>7</v>
      </c>
      <c r="CD140">
        <v>3</v>
      </c>
      <c r="CE140">
        <v>3</v>
      </c>
      <c r="CF140">
        <v>2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2</v>
      </c>
      <c r="CP140">
        <v>0</v>
      </c>
      <c r="CQ140">
        <v>1</v>
      </c>
      <c r="CR140">
        <v>20</v>
      </c>
      <c r="CS140">
        <v>42</v>
      </c>
      <c r="CT140">
        <v>9</v>
      </c>
      <c r="CU140">
        <v>1</v>
      </c>
      <c r="CV140">
        <v>16</v>
      </c>
      <c r="CW140">
        <v>1</v>
      </c>
      <c r="CX140">
        <v>3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1</v>
      </c>
      <c r="DK140">
        <v>6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4</v>
      </c>
      <c r="DR140">
        <v>42</v>
      </c>
      <c r="DS140">
        <v>9</v>
      </c>
      <c r="DT140">
        <v>6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9</v>
      </c>
      <c r="ES140">
        <v>58</v>
      </c>
      <c r="ET140">
        <v>24</v>
      </c>
      <c r="EU140">
        <v>2</v>
      </c>
      <c r="EV140">
        <v>28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1</v>
      </c>
      <c r="FI140">
        <v>0</v>
      </c>
      <c r="FJ140">
        <v>1</v>
      </c>
      <c r="FK140">
        <v>1</v>
      </c>
      <c r="FL140">
        <v>0</v>
      </c>
      <c r="FM140">
        <v>0</v>
      </c>
      <c r="FN140">
        <v>1</v>
      </c>
      <c r="FO140">
        <v>0</v>
      </c>
      <c r="FP140">
        <v>0</v>
      </c>
      <c r="FQ140">
        <v>58</v>
      </c>
      <c r="FR140">
        <v>43</v>
      </c>
      <c r="FS140">
        <v>9</v>
      </c>
      <c r="FT140">
        <v>7</v>
      </c>
      <c r="FU140">
        <v>15</v>
      </c>
      <c r="FV140">
        <v>1</v>
      </c>
      <c r="FW140">
        <v>1</v>
      </c>
      <c r="FX140">
        <v>1</v>
      </c>
      <c r="FY140">
        <v>0</v>
      </c>
      <c r="FZ140">
        <v>1</v>
      </c>
      <c r="GA140">
        <v>1</v>
      </c>
      <c r="GB140">
        <v>0</v>
      </c>
      <c r="GC140">
        <v>0</v>
      </c>
      <c r="GD140">
        <v>0</v>
      </c>
      <c r="GE140">
        <v>2</v>
      </c>
      <c r="GF140">
        <v>0</v>
      </c>
      <c r="GG140">
        <v>0</v>
      </c>
      <c r="GH140">
        <v>1</v>
      </c>
      <c r="GI140">
        <v>2</v>
      </c>
      <c r="GJ140">
        <v>0</v>
      </c>
      <c r="GK140">
        <v>0</v>
      </c>
      <c r="GL140">
        <v>0</v>
      </c>
      <c r="GM140">
        <v>2</v>
      </c>
      <c r="GN140">
        <v>43</v>
      </c>
      <c r="GO140">
        <v>78</v>
      </c>
      <c r="GP140">
        <v>36</v>
      </c>
      <c r="GQ140">
        <v>8</v>
      </c>
      <c r="GR140">
        <v>20</v>
      </c>
      <c r="GS140">
        <v>3</v>
      </c>
      <c r="GT140">
        <v>2</v>
      </c>
      <c r="GU140">
        <v>0</v>
      </c>
      <c r="GV140">
        <v>2</v>
      </c>
      <c r="GW140">
        <v>0</v>
      </c>
      <c r="GX140">
        <v>1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0</v>
      </c>
      <c r="HE140">
        <v>0</v>
      </c>
      <c r="HF140">
        <v>3</v>
      </c>
      <c r="HG140">
        <v>1</v>
      </c>
      <c r="HH140">
        <v>0</v>
      </c>
      <c r="HI140">
        <v>1</v>
      </c>
      <c r="HJ140">
        <v>78</v>
      </c>
      <c r="HK140">
        <v>7</v>
      </c>
      <c r="HL140">
        <v>5</v>
      </c>
      <c r="HM140">
        <v>1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7</v>
      </c>
    </row>
    <row r="141" spans="1:237">
      <c r="A141" t="s">
        <v>913</v>
      </c>
      <c r="B141" t="s">
        <v>901</v>
      </c>
      <c r="C141" t="str">
        <f>"220901"</f>
        <v>220901</v>
      </c>
      <c r="D141" t="s">
        <v>912</v>
      </c>
      <c r="E141">
        <v>17</v>
      </c>
      <c r="F141">
        <v>1792</v>
      </c>
      <c r="G141">
        <v>1381</v>
      </c>
      <c r="H141">
        <v>655</v>
      </c>
      <c r="I141">
        <v>726</v>
      </c>
      <c r="J141">
        <v>2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725</v>
      </c>
      <c r="T141">
        <v>0</v>
      </c>
      <c r="U141">
        <v>0</v>
      </c>
      <c r="V141">
        <v>725</v>
      </c>
      <c r="W141">
        <v>19</v>
      </c>
      <c r="X141">
        <v>15</v>
      </c>
      <c r="Y141">
        <v>4</v>
      </c>
      <c r="Z141">
        <v>0</v>
      </c>
      <c r="AA141">
        <v>706</v>
      </c>
      <c r="AB141">
        <v>160</v>
      </c>
      <c r="AC141">
        <v>47</v>
      </c>
      <c r="AD141">
        <v>8</v>
      </c>
      <c r="AE141">
        <v>20</v>
      </c>
      <c r="AF141">
        <v>1</v>
      </c>
      <c r="AG141">
        <v>1</v>
      </c>
      <c r="AH141">
        <v>1</v>
      </c>
      <c r="AI141">
        <v>5</v>
      </c>
      <c r="AJ141">
        <v>0</v>
      </c>
      <c r="AK141">
        <v>45</v>
      </c>
      <c r="AL141">
        <v>0</v>
      </c>
      <c r="AM141">
        <v>0</v>
      </c>
      <c r="AN141">
        <v>2</v>
      </c>
      <c r="AO141">
        <v>1</v>
      </c>
      <c r="AP141">
        <v>18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4</v>
      </c>
      <c r="AX141">
        <v>2</v>
      </c>
      <c r="AY141">
        <v>1</v>
      </c>
      <c r="AZ141">
        <v>3</v>
      </c>
      <c r="BA141">
        <v>160</v>
      </c>
      <c r="BB141">
        <v>251</v>
      </c>
      <c r="BC141">
        <v>47</v>
      </c>
      <c r="BD141">
        <v>32</v>
      </c>
      <c r="BE141">
        <v>25</v>
      </c>
      <c r="BF141">
        <v>4</v>
      </c>
      <c r="BG141">
        <v>6</v>
      </c>
      <c r="BH141">
        <v>8</v>
      </c>
      <c r="BI141">
        <v>11</v>
      </c>
      <c r="BJ141">
        <v>1</v>
      </c>
      <c r="BK141">
        <v>7</v>
      </c>
      <c r="BL141">
        <v>1</v>
      </c>
      <c r="BM141">
        <v>1</v>
      </c>
      <c r="BN141">
        <v>2</v>
      </c>
      <c r="BO141">
        <v>79</v>
      </c>
      <c r="BP141">
        <v>5</v>
      </c>
      <c r="BQ141">
        <v>3</v>
      </c>
      <c r="BR141">
        <v>0</v>
      </c>
      <c r="BS141">
        <v>5</v>
      </c>
      <c r="BT141">
        <v>1</v>
      </c>
      <c r="BU141">
        <v>1</v>
      </c>
      <c r="BV141">
        <v>3</v>
      </c>
      <c r="BW141">
        <v>1</v>
      </c>
      <c r="BX141">
        <v>2</v>
      </c>
      <c r="BY141">
        <v>2</v>
      </c>
      <c r="BZ141">
        <v>4</v>
      </c>
      <c r="CA141">
        <v>251</v>
      </c>
      <c r="CB141">
        <v>17</v>
      </c>
      <c r="CC141">
        <v>6</v>
      </c>
      <c r="CD141">
        <v>2</v>
      </c>
      <c r="CE141">
        <v>2</v>
      </c>
      <c r="CF141">
        <v>0</v>
      </c>
      <c r="CG141">
        <v>0</v>
      </c>
      <c r="CH141">
        <v>1</v>
      </c>
      <c r="CI141">
        <v>0</v>
      </c>
      <c r="CJ141">
        <v>2</v>
      </c>
      <c r="CK141">
        <v>0</v>
      </c>
      <c r="CL141">
        <v>0</v>
      </c>
      <c r="CM141">
        <v>1</v>
      </c>
      <c r="CN141">
        <v>1</v>
      </c>
      <c r="CO141">
        <v>0</v>
      </c>
      <c r="CP141">
        <v>0</v>
      </c>
      <c r="CQ141">
        <v>2</v>
      </c>
      <c r="CR141">
        <v>17</v>
      </c>
      <c r="CS141">
        <v>48</v>
      </c>
      <c r="CT141">
        <v>10</v>
      </c>
      <c r="CU141">
        <v>5</v>
      </c>
      <c r="CV141">
        <v>16</v>
      </c>
      <c r="CW141">
        <v>0</v>
      </c>
      <c r="CX141">
        <v>0</v>
      </c>
      <c r="CY141">
        <v>1</v>
      </c>
      <c r="CZ141">
        <v>1</v>
      </c>
      <c r="DA141">
        <v>3</v>
      </c>
      <c r="DB141">
        <v>1</v>
      </c>
      <c r="DC141">
        <v>0</v>
      </c>
      <c r="DD141">
        <v>0</v>
      </c>
      <c r="DE141">
        <v>1</v>
      </c>
      <c r="DF141">
        <v>0</v>
      </c>
      <c r="DG141">
        <v>1</v>
      </c>
      <c r="DH141">
        <v>0</v>
      </c>
      <c r="DI141">
        <v>0</v>
      </c>
      <c r="DJ141">
        <v>0</v>
      </c>
      <c r="DK141">
        <v>5</v>
      </c>
      <c r="DL141">
        <v>0</v>
      </c>
      <c r="DM141">
        <v>0</v>
      </c>
      <c r="DN141">
        <v>1</v>
      </c>
      <c r="DO141">
        <v>0</v>
      </c>
      <c r="DP141">
        <v>1</v>
      </c>
      <c r="DQ141">
        <v>2</v>
      </c>
      <c r="DR141">
        <v>48</v>
      </c>
      <c r="DS141">
        <v>17</v>
      </c>
      <c r="DT141">
        <v>6</v>
      </c>
      <c r="DU141">
        <v>0</v>
      </c>
      <c r="DV141">
        <v>0</v>
      </c>
      <c r="DW141">
        <v>2</v>
      </c>
      <c r="DX141">
        <v>0</v>
      </c>
      <c r="DY141">
        <v>0</v>
      </c>
      <c r="DZ141">
        <v>1</v>
      </c>
      <c r="EA141">
        <v>3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1</v>
      </c>
      <c r="EI141">
        <v>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2</v>
      </c>
      <c r="EQ141">
        <v>0</v>
      </c>
      <c r="ER141">
        <v>17</v>
      </c>
      <c r="ES141">
        <v>87</v>
      </c>
      <c r="ET141">
        <v>35</v>
      </c>
      <c r="EU141">
        <v>1</v>
      </c>
      <c r="EV141">
        <v>37</v>
      </c>
      <c r="EW141">
        <v>3</v>
      </c>
      <c r="EX141">
        <v>1</v>
      </c>
      <c r="EY141">
        <v>0</v>
      </c>
      <c r="EZ141">
        <v>1</v>
      </c>
      <c r="FA141">
        <v>1</v>
      </c>
      <c r="FB141">
        <v>0</v>
      </c>
      <c r="FC141">
        <v>0</v>
      </c>
      <c r="FD141">
        <v>0</v>
      </c>
      <c r="FE141">
        <v>2</v>
      </c>
      <c r="FF141">
        <v>0</v>
      </c>
      <c r="FG141">
        <v>0</v>
      </c>
      <c r="FH141">
        <v>0</v>
      </c>
      <c r="FI141">
        <v>1</v>
      </c>
      <c r="FJ141">
        <v>0</v>
      </c>
      <c r="FK141">
        <v>0</v>
      </c>
      <c r="FL141">
        <v>2</v>
      </c>
      <c r="FM141">
        <v>0</v>
      </c>
      <c r="FN141">
        <v>2</v>
      </c>
      <c r="FO141">
        <v>0</v>
      </c>
      <c r="FP141">
        <v>1</v>
      </c>
      <c r="FQ141">
        <v>87</v>
      </c>
      <c r="FR141">
        <v>65</v>
      </c>
      <c r="FS141">
        <v>15</v>
      </c>
      <c r="FT141">
        <v>2</v>
      </c>
      <c r="FU141">
        <v>19</v>
      </c>
      <c r="FV141">
        <v>1</v>
      </c>
      <c r="FW141">
        <v>9</v>
      </c>
      <c r="FX141">
        <v>1</v>
      </c>
      <c r="FY141">
        <v>0</v>
      </c>
      <c r="FZ141">
        <v>1</v>
      </c>
      <c r="GA141">
        <v>0</v>
      </c>
      <c r="GB141">
        <v>0</v>
      </c>
      <c r="GC141">
        <v>4</v>
      </c>
      <c r="GD141">
        <v>2</v>
      </c>
      <c r="GE141">
        <v>0</v>
      </c>
      <c r="GF141">
        <v>0</v>
      </c>
      <c r="GG141">
        <v>0</v>
      </c>
      <c r="GH141">
        <v>2</v>
      </c>
      <c r="GI141">
        <v>1</v>
      </c>
      <c r="GJ141">
        <v>0</v>
      </c>
      <c r="GK141">
        <v>3</v>
      </c>
      <c r="GL141">
        <v>0</v>
      </c>
      <c r="GM141">
        <v>5</v>
      </c>
      <c r="GN141">
        <v>65</v>
      </c>
      <c r="GO141">
        <v>54</v>
      </c>
      <c r="GP141">
        <v>22</v>
      </c>
      <c r="GQ141">
        <v>1</v>
      </c>
      <c r="GR141">
        <v>19</v>
      </c>
      <c r="GS141">
        <v>2</v>
      </c>
      <c r="GT141">
        <v>1</v>
      </c>
      <c r="GU141">
        <v>2</v>
      </c>
      <c r="GV141">
        <v>1</v>
      </c>
      <c r="GW141">
        <v>0</v>
      </c>
      <c r="GX141">
        <v>0</v>
      </c>
      <c r="GY141">
        <v>1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1</v>
      </c>
      <c r="HF141">
        <v>0</v>
      </c>
      <c r="HG141">
        <v>1</v>
      </c>
      <c r="HH141">
        <v>0</v>
      </c>
      <c r="HI141">
        <v>3</v>
      </c>
      <c r="HJ141">
        <v>54</v>
      </c>
      <c r="HK141">
        <v>7</v>
      </c>
      <c r="HL141">
        <v>2</v>
      </c>
      <c r="HM141">
        <v>1</v>
      </c>
      <c r="HN141">
        <v>1</v>
      </c>
      <c r="HO141">
        <v>0</v>
      </c>
      <c r="HP141">
        <v>1</v>
      </c>
      <c r="HQ141">
        <v>0</v>
      </c>
      <c r="HR141">
        <v>1</v>
      </c>
      <c r="HS141">
        <v>1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7</v>
      </c>
    </row>
    <row r="142" spans="1:237">
      <c r="A142" t="s">
        <v>911</v>
      </c>
      <c r="B142" t="s">
        <v>901</v>
      </c>
      <c r="C142" t="str">
        <f>"220901"</f>
        <v>220901</v>
      </c>
      <c r="D142" t="s">
        <v>600</v>
      </c>
      <c r="E142">
        <v>18</v>
      </c>
      <c r="F142">
        <v>1331</v>
      </c>
      <c r="G142">
        <v>1030</v>
      </c>
      <c r="H142">
        <v>473</v>
      </c>
      <c r="I142">
        <v>557</v>
      </c>
      <c r="J142">
        <v>0</v>
      </c>
      <c r="K142">
        <v>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557</v>
      </c>
      <c r="T142">
        <v>0</v>
      </c>
      <c r="U142">
        <v>0</v>
      </c>
      <c r="V142">
        <v>557</v>
      </c>
      <c r="W142">
        <v>7</v>
      </c>
      <c r="X142">
        <v>7</v>
      </c>
      <c r="Y142">
        <v>0</v>
      </c>
      <c r="Z142">
        <v>0</v>
      </c>
      <c r="AA142">
        <v>550</v>
      </c>
      <c r="AB142">
        <v>134</v>
      </c>
      <c r="AC142">
        <v>23</v>
      </c>
      <c r="AD142">
        <v>13</v>
      </c>
      <c r="AE142">
        <v>29</v>
      </c>
      <c r="AF142">
        <v>2</v>
      </c>
      <c r="AG142">
        <v>2</v>
      </c>
      <c r="AH142">
        <v>0</v>
      </c>
      <c r="AI142">
        <v>1</v>
      </c>
      <c r="AJ142">
        <v>1</v>
      </c>
      <c r="AK142">
        <v>46</v>
      </c>
      <c r="AL142">
        <v>0</v>
      </c>
      <c r="AM142">
        <v>0</v>
      </c>
      <c r="AN142">
        <v>1</v>
      </c>
      <c r="AO142">
        <v>1</v>
      </c>
      <c r="AP142">
        <v>10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1</v>
      </c>
      <c r="AY142">
        <v>0</v>
      </c>
      <c r="AZ142">
        <v>2</v>
      </c>
      <c r="BA142">
        <v>134</v>
      </c>
      <c r="BB142">
        <v>166</v>
      </c>
      <c r="BC142">
        <v>23</v>
      </c>
      <c r="BD142">
        <v>23</v>
      </c>
      <c r="BE142">
        <v>21</v>
      </c>
      <c r="BF142">
        <v>3</v>
      </c>
      <c r="BG142">
        <v>2</v>
      </c>
      <c r="BH142">
        <v>4</v>
      </c>
      <c r="BI142">
        <v>12</v>
      </c>
      <c r="BJ142">
        <v>2</v>
      </c>
      <c r="BK142">
        <v>0</v>
      </c>
      <c r="BL142">
        <v>1</v>
      </c>
      <c r="BM142">
        <v>1</v>
      </c>
      <c r="BN142">
        <v>0</v>
      </c>
      <c r="BO142">
        <v>61</v>
      </c>
      <c r="BP142">
        <v>1</v>
      </c>
      <c r="BQ142">
        <v>0</v>
      </c>
      <c r="BR142">
        <v>0</v>
      </c>
      <c r="BS142">
        <v>7</v>
      </c>
      <c r="BT142">
        <v>0</v>
      </c>
      <c r="BU142">
        <v>1</v>
      </c>
      <c r="BV142">
        <v>0</v>
      </c>
      <c r="BW142">
        <v>1</v>
      </c>
      <c r="BX142">
        <v>0</v>
      </c>
      <c r="BY142">
        <v>0</v>
      </c>
      <c r="BZ142">
        <v>3</v>
      </c>
      <c r="CA142">
        <v>166</v>
      </c>
      <c r="CB142">
        <v>19</v>
      </c>
      <c r="CC142">
        <v>7</v>
      </c>
      <c r="CD142">
        <v>3</v>
      </c>
      <c r="CE142">
        <v>1</v>
      </c>
      <c r="CF142">
        <v>1</v>
      </c>
      <c r="CG142">
        <v>1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1</v>
      </c>
      <c r="CO142">
        <v>3</v>
      </c>
      <c r="CP142">
        <v>1</v>
      </c>
      <c r="CQ142">
        <v>0</v>
      </c>
      <c r="CR142">
        <v>19</v>
      </c>
      <c r="CS142">
        <v>41</v>
      </c>
      <c r="CT142">
        <v>13</v>
      </c>
      <c r="CU142">
        <v>1</v>
      </c>
      <c r="CV142">
        <v>21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4</v>
      </c>
      <c r="DL142">
        <v>0</v>
      </c>
      <c r="DM142">
        <v>0</v>
      </c>
      <c r="DN142">
        <v>0</v>
      </c>
      <c r="DO142">
        <v>0</v>
      </c>
      <c r="DP142">
        <v>2</v>
      </c>
      <c r="DQ142">
        <v>0</v>
      </c>
      <c r="DR142">
        <v>41</v>
      </c>
      <c r="DS142">
        <v>10</v>
      </c>
      <c r="DT142">
        <v>2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>
        <v>1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4</v>
      </c>
      <c r="EO142">
        <v>0</v>
      </c>
      <c r="EP142">
        <v>0</v>
      </c>
      <c r="EQ142">
        <v>0</v>
      </c>
      <c r="ER142">
        <v>10</v>
      </c>
      <c r="ES142">
        <v>87</v>
      </c>
      <c r="ET142">
        <v>23</v>
      </c>
      <c r="EU142">
        <v>4</v>
      </c>
      <c r="EV142">
        <v>48</v>
      </c>
      <c r="EW142">
        <v>1</v>
      </c>
      <c r="EX142">
        <v>2</v>
      </c>
      <c r="EY142">
        <v>0</v>
      </c>
      <c r="EZ142">
        <v>2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3</v>
      </c>
      <c r="FG142">
        <v>0</v>
      </c>
      <c r="FH142">
        <v>0</v>
      </c>
      <c r="FI142">
        <v>0</v>
      </c>
      <c r="FJ142">
        <v>2</v>
      </c>
      <c r="FK142">
        <v>0</v>
      </c>
      <c r="FL142">
        <v>1</v>
      </c>
      <c r="FM142">
        <v>0</v>
      </c>
      <c r="FN142">
        <v>1</v>
      </c>
      <c r="FO142">
        <v>0</v>
      </c>
      <c r="FP142">
        <v>0</v>
      </c>
      <c r="FQ142">
        <v>87</v>
      </c>
      <c r="FR142">
        <v>42</v>
      </c>
      <c r="FS142">
        <v>7</v>
      </c>
      <c r="FT142">
        <v>3</v>
      </c>
      <c r="FU142">
        <v>16</v>
      </c>
      <c r="FV142">
        <v>1</v>
      </c>
      <c r="FW142">
        <v>5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2</v>
      </c>
      <c r="GD142">
        <v>2</v>
      </c>
      <c r="GE142">
        <v>1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3</v>
      </c>
      <c r="GL142">
        <v>0</v>
      </c>
      <c r="GM142">
        <v>1</v>
      </c>
      <c r="GN142">
        <v>42</v>
      </c>
      <c r="GO142">
        <v>46</v>
      </c>
      <c r="GP142">
        <v>17</v>
      </c>
      <c r="GQ142">
        <v>2</v>
      </c>
      <c r="GR142">
        <v>20</v>
      </c>
      <c r="GS142">
        <v>2</v>
      </c>
      <c r="GT142">
        <v>0</v>
      </c>
      <c r="GU142">
        <v>1</v>
      </c>
      <c r="GV142">
        <v>1</v>
      </c>
      <c r="GW142">
        <v>0</v>
      </c>
      <c r="GX142">
        <v>0</v>
      </c>
      <c r="GY142">
        <v>2</v>
      </c>
      <c r="GZ142">
        <v>0</v>
      </c>
      <c r="HA142">
        <v>0</v>
      </c>
      <c r="HB142">
        <v>0</v>
      </c>
      <c r="HC142">
        <v>0</v>
      </c>
      <c r="HD142">
        <v>1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46</v>
      </c>
      <c r="HK142">
        <v>5</v>
      </c>
      <c r="HL142">
        <v>2</v>
      </c>
      <c r="HM142">
        <v>0</v>
      </c>
      <c r="HN142">
        <v>1</v>
      </c>
      <c r="HO142">
        <v>1</v>
      </c>
      <c r="HP142">
        <v>0</v>
      </c>
      <c r="HQ142">
        <v>1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5</v>
      </c>
    </row>
    <row r="143" spans="1:237">
      <c r="A143" t="s">
        <v>910</v>
      </c>
      <c r="B143" t="s">
        <v>901</v>
      </c>
      <c r="C143" t="str">
        <f>"220901"</f>
        <v>220901</v>
      </c>
      <c r="D143" t="s">
        <v>909</v>
      </c>
      <c r="E143">
        <v>19</v>
      </c>
      <c r="F143">
        <v>1344</v>
      </c>
      <c r="G143">
        <v>1036</v>
      </c>
      <c r="H143">
        <v>378</v>
      </c>
      <c r="I143">
        <v>658</v>
      </c>
      <c r="J143">
        <v>1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658</v>
      </c>
      <c r="T143">
        <v>0</v>
      </c>
      <c r="U143">
        <v>0</v>
      </c>
      <c r="V143">
        <v>658</v>
      </c>
      <c r="W143">
        <v>14</v>
      </c>
      <c r="X143">
        <v>7</v>
      </c>
      <c r="Y143">
        <v>3</v>
      </c>
      <c r="Z143">
        <v>0</v>
      </c>
      <c r="AA143">
        <v>644</v>
      </c>
      <c r="AB143">
        <v>210</v>
      </c>
      <c r="AC143">
        <v>49</v>
      </c>
      <c r="AD143">
        <v>23</v>
      </c>
      <c r="AE143">
        <v>24</v>
      </c>
      <c r="AF143">
        <v>2</v>
      </c>
      <c r="AG143">
        <v>1</v>
      </c>
      <c r="AH143">
        <v>1</v>
      </c>
      <c r="AI143">
        <v>3</v>
      </c>
      <c r="AJ143">
        <v>1</v>
      </c>
      <c r="AK143">
        <v>75</v>
      </c>
      <c r="AL143">
        <v>0</v>
      </c>
      <c r="AM143">
        <v>0</v>
      </c>
      <c r="AN143">
        <v>2</v>
      </c>
      <c r="AO143">
        <v>0</v>
      </c>
      <c r="AP143">
        <v>12</v>
      </c>
      <c r="AQ143">
        <v>1</v>
      </c>
      <c r="AR143">
        <v>5</v>
      </c>
      <c r="AS143">
        <v>0</v>
      </c>
      <c r="AT143">
        <v>1</v>
      </c>
      <c r="AU143">
        <v>0</v>
      </c>
      <c r="AV143">
        <v>0</v>
      </c>
      <c r="AW143">
        <v>2</v>
      </c>
      <c r="AX143">
        <v>3</v>
      </c>
      <c r="AY143">
        <v>1</v>
      </c>
      <c r="AZ143">
        <v>4</v>
      </c>
      <c r="BA143">
        <v>210</v>
      </c>
      <c r="BB143">
        <v>215</v>
      </c>
      <c r="BC143">
        <v>37</v>
      </c>
      <c r="BD143">
        <v>28</v>
      </c>
      <c r="BE143">
        <v>20</v>
      </c>
      <c r="BF143">
        <v>7</v>
      </c>
      <c r="BG143">
        <v>4</v>
      </c>
      <c r="BH143">
        <v>4</v>
      </c>
      <c r="BI143">
        <v>4</v>
      </c>
      <c r="BJ143">
        <v>0</v>
      </c>
      <c r="BK143">
        <v>4</v>
      </c>
      <c r="BL143">
        <v>2</v>
      </c>
      <c r="BM143">
        <v>2</v>
      </c>
      <c r="BN143">
        <v>0</v>
      </c>
      <c r="BO143">
        <v>84</v>
      </c>
      <c r="BP143">
        <v>2</v>
      </c>
      <c r="BQ143">
        <v>4</v>
      </c>
      <c r="BR143">
        <v>1</v>
      </c>
      <c r="BS143">
        <v>3</v>
      </c>
      <c r="BT143">
        <v>1</v>
      </c>
      <c r="BU143">
        <v>1</v>
      </c>
      <c r="BV143">
        <v>2</v>
      </c>
      <c r="BW143">
        <v>0</v>
      </c>
      <c r="BX143">
        <v>2</v>
      </c>
      <c r="BY143">
        <v>1</v>
      </c>
      <c r="BZ143">
        <v>2</v>
      </c>
      <c r="CA143">
        <v>215</v>
      </c>
      <c r="CB143">
        <v>21</v>
      </c>
      <c r="CC143">
        <v>9</v>
      </c>
      <c r="CD143">
        <v>0</v>
      </c>
      <c r="CE143">
        <v>2</v>
      </c>
      <c r="CF143">
        <v>2</v>
      </c>
      <c r="CG143">
        <v>2</v>
      </c>
      <c r="CH143">
        <v>0</v>
      </c>
      <c r="CI143">
        <v>0</v>
      </c>
      <c r="CJ143">
        <v>1</v>
      </c>
      <c r="CK143">
        <v>0</v>
      </c>
      <c r="CL143">
        <v>3</v>
      </c>
      <c r="CM143">
        <v>0</v>
      </c>
      <c r="CN143">
        <v>1</v>
      </c>
      <c r="CO143">
        <v>0</v>
      </c>
      <c r="CP143">
        <v>0</v>
      </c>
      <c r="CQ143">
        <v>1</v>
      </c>
      <c r="CR143">
        <v>21</v>
      </c>
      <c r="CS143">
        <v>33</v>
      </c>
      <c r="CT143">
        <v>8</v>
      </c>
      <c r="CU143">
        <v>8</v>
      </c>
      <c r="CV143">
        <v>8</v>
      </c>
      <c r="CW143">
        <v>0</v>
      </c>
      <c r="CX143">
        <v>1</v>
      </c>
      <c r="CY143">
        <v>1</v>
      </c>
      <c r="CZ143">
        <v>2</v>
      </c>
      <c r="DA143">
        <v>2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2</v>
      </c>
      <c r="DR143">
        <v>33</v>
      </c>
      <c r="DS143">
        <v>19</v>
      </c>
      <c r="DT143">
        <v>7</v>
      </c>
      <c r="DU143">
        <v>2</v>
      </c>
      <c r="DV143">
        <v>1</v>
      </c>
      <c r="DW143">
        <v>0</v>
      </c>
      <c r="DX143">
        <v>0</v>
      </c>
      <c r="DY143">
        <v>0</v>
      </c>
      <c r="DZ143">
        <v>1</v>
      </c>
      <c r="EA143">
        <v>8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19</v>
      </c>
      <c r="ES143">
        <v>60</v>
      </c>
      <c r="ET143">
        <v>18</v>
      </c>
      <c r="EU143">
        <v>2</v>
      </c>
      <c r="EV143">
        <v>25</v>
      </c>
      <c r="EW143">
        <v>4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1</v>
      </c>
      <c r="FG143">
        <v>1</v>
      </c>
      <c r="FH143">
        <v>0</v>
      </c>
      <c r="FI143">
        <v>2</v>
      </c>
      <c r="FJ143">
        <v>1</v>
      </c>
      <c r="FK143">
        <v>0</v>
      </c>
      <c r="FL143">
        <v>0</v>
      </c>
      <c r="FM143">
        <v>1</v>
      </c>
      <c r="FN143">
        <v>0</v>
      </c>
      <c r="FO143">
        <v>2</v>
      </c>
      <c r="FP143">
        <v>2</v>
      </c>
      <c r="FQ143">
        <v>60</v>
      </c>
      <c r="FR143">
        <v>40</v>
      </c>
      <c r="FS143">
        <v>13</v>
      </c>
      <c r="FT143">
        <v>0</v>
      </c>
      <c r="FU143">
        <v>12</v>
      </c>
      <c r="FV143">
        <v>2</v>
      </c>
      <c r="FW143">
        <v>4</v>
      </c>
      <c r="FX143">
        <v>1</v>
      </c>
      <c r="FY143">
        <v>0</v>
      </c>
      <c r="FZ143">
        <v>1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1</v>
      </c>
      <c r="GH143">
        <v>0</v>
      </c>
      <c r="GI143">
        <v>1</v>
      </c>
      <c r="GJ143">
        <v>0</v>
      </c>
      <c r="GK143">
        <v>1</v>
      </c>
      <c r="GL143">
        <v>1</v>
      </c>
      <c r="GM143">
        <v>3</v>
      </c>
      <c r="GN143">
        <v>40</v>
      </c>
      <c r="GO143">
        <v>37</v>
      </c>
      <c r="GP143">
        <v>14</v>
      </c>
      <c r="GQ143">
        <v>6</v>
      </c>
      <c r="GR143">
        <v>7</v>
      </c>
      <c r="GS143">
        <v>0</v>
      </c>
      <c r="GT143">
        <v>0</v>
      </c>
      <c r="GU143">
        <v>2</v>
      </c>
      <c r="GV143">
        <v>1</v>
      </c>
      <c r="GW143">
        <v>0</v>
      </c>
      <c r="GX143">
        <v>0</v>
      </c>
      <c r="GY143">
        <v>1</v>
      </c>
      <c r="GZ143">
        <v>1</v>
      </c>
      <c r="HA143">
        <v>0</v>
      </c>
      <c r="HB143">
        <v>0</v>
      </c>
      <c r="HC143">
        <v>0</v>
      </c>
      <c r="HD143">
        <v>0</v>
      </c>
      <c r="HE143">
        <v>3</v>
      </c>
      <c r="HF143">
        <v>2</v>
      </c>
      <c r="HG143">
        <v>0</v>
      </c>
      <c r="HH143">
        <v>0</v>
      </c>
      <c r="HI143">
        <v>0</v>
      </c>
      <c r="HJ143">
        <v>37</v>
      </c>
      <c r="HK143">
        <v>9</v>
      </c>
      <c r="HL143">
        <v>4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1</v>
      </c>
      <c r="HS143">
        <v>1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1</v>
      </c>
      <c r="HZ143">
        <v>0</v>
      </c>
      <c r="IA143">
        <v>0</v>
      </c>
      <c r="IB143">
        <v>2</v>
      </c>
      <c r="IC143">
        <v>9</v>
      </c>
    </row>
    <row r="144" spans="1:237">
      <c r="A144" t="s">
        <v>908</v>
      </c>
      <c r="B144" t="s">
        <v>901</v>
      </c>
      <c r="C144" t="str">
        <f>"220901"</f>
        <v>220901</v>
      </c>
      <c r="D144" t="s">
        <v>907</v>
      </c>
      <c r="E144">
        <v>20</v>
      </c>
      <c r="F144">
        <v>1441</v>
      </c>
      <c r="G144">
        <v>1092</v>
      </c>
      <c r="H144">
        <v>401</v>
      </c>
      <c r="I144">
        <v>691</v>
      </c>
      <c r="J144">
        <v>1</v>
      </c>
      <c r="K144">
        <v>9</v>
      </c>
      <c r="L144">
        <v>6</v>
      </c>
      <c r="M144">
        <v>5</v>
      </c>
      <c r="N144">
        <v>0</v>
      </c>
      <c r="O144">
        <v>0</v>
      </c>
      <c r="P144">
        <v>0</v>
      </c>
      <c r="Q144">
        <v>0</v>
      </c>
      <c r="R144">
        <v>5</v>
      </c>
      <c r="S144">
        <v>696</v>
      </c>
      <c r="T144">
        <v>5</v>
      </c>
      <c r="U144">
        <v>0</v>
      </c>
      <c r="V144">
        <v>696</v>
      </c>
      <c r="W144">
        <v>19</v>
      </c>
      <c r="X144">
        <v>13</v>
      </c>
      <c r="Y144">
        <v>6</v>
      </c>
      <c r="Z144">
        <v>0</v>
      </c>
      <c r="AA144">
        <v>677</v>
      </c>
      <c r="AB144">
        <v>201</v>
      </c>
      <c r="AC144">
        <v>45</v>
      </c>
      <c r="AD144">
        <v>19</v>
      </c>
      <c r="AE144">
        <v>39</v>
      </c>
      <c r="AF144">
        <v>5</v>
      </c>
      <c r="AG144">
        <v>0</v>
      </c>
      <c r="AH144">
        <v>0</v>
      </c>
      <c r="AI144">
        <v>3</v>
      </c>
      <c r="AJ144">
        <v>1</v>
      </c>
      <c r="AK144">
        <v>58</v>
      </c>
      <c r="AL144">
        <v>0</v>
      </c>
      <c r="AM144">
        <v>0</v>
      </c>
      <c r="AN144">
        <v>0</v>
      </c>
      <c r="AO144">
        <v>0</v>
      </c>
      <c r="AP144">
        <v>17</v>
      </c>
      <c r="AQ144">
        <v>2</v>
      </c>
      <c r="AR144">
        <v>3</v>
      </c>
      <c r="AS144">
        <v>2</v>
      </c>
      <c r="AT144">
        <v>0</v>
      </c>
      <c r="AU144">
        <v>1</v>
      </c>
      <c r="AV144">
        <v>2</v>
      </c>
      <c r="AW144">
        <v>2</v>
      </c>
      <c r="AX144">
        <v>0</v>
      </c>
      <c r="AY144">
        <v>0</v>
      </c>
      <c r="AZ144">
        <v>2</v>
      </c>
      <c r="BA144">
        <v>201</v>
      </c>
      <c r="BB144">
        <v>262</v>
      </c>
      <c r="BC144">
        <v>42</v>
      </c>
      <c r="BD144">
        <v>43</v>
      </c>
      <c r="BE144">
        <v>33</v>
      </c>
      <c r="BF144">
        <v>0</v>
      </c>
      <c r="BG144">
        <v>3</v>
      </c>
      <c r="BH144">
        <v>6</v>
      </c>
      <c r="BI144">
        <v>27</v>
      </c>
      <c r="BJ144">
        <v>0</v>
      </c>
      <c r="BK144">
        <v>1</v>
      </c>
      <c r="BL144">
        <v>3</v>
      </c>
      <c r="BM144">
        <v>3</v>
      </c>
      <c r="BN144">
        <v>1</v>
      </c>
      <c r="BO144">
        <v>81</v>
      </c>
      <c r="BP144">
        <v>5</v>
      </c>
      <c r="BQ144">
        <v>4</v>
      </c>
      <c r="BR144">
        <v>0</v>
      </c>
      <c r="BS144">
        <v>7</v>
      </c>
      <c r="BT144">
        <v>0</v>
      </c>
      <c r="BU144">
        <v>0</v>
      </c>
      <c r="BV144">
        <v>1</v>
      </c>
      <c r="BW144">
        <v>1</v>
      </c>
      <c r="BX144">
        <v>0</v>
      </c>
      <c r="BY144">
        <v>0</v>
      </c>
      <c r="BZ144">
        <v>1</v>
      </c>
      <c r="CA144">
        <v>262</v>
      </c>
      <c r="CB144">
        <v>23</v>
      </c>
      <c r="CC144">
        <v>13</v>
      </c>
      <c r="CD144">
        <v>3</v>
      </c>
      <c r="CE144">
        <v>2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1</v>
      </c>
      <c r="CO144">
        <v>1</v>
      </c>
      <c r="CP144">
        <v>0</v>
      </c>
      <c r="CQ144">
        <v>1</v>
      </c>
      <c r="CR144">
        <v>23</v>
      </c>
      <c r="CS144">
        <v>27</v>
      </c>
      <c r="CT144">
        <v>5</v>
      </c>
      <c r="CU144">
        <v>3</v>
      </c>
      <c r="CV144">
        <v>7</v>
      </c>
      <c r="CW144">
        <v>1</v>
      </c>
      <c r="CX144">
        <v>0</v>
      </c>
      <c r="CY144">
        <v>2</v>
      </c>
      <c r="CZ144">
        <v>1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2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3</v>
      </c>
      <c r="DR144">
        <v>27</v>
      </c>
      <c r="DS144">
        <v>12</v>
      </c>
      <c r="DT144">
        <v>6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2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</v>
      </c>
      <c r="EJ144">
        <v>0</v>
      </c>
      <c r="EK144">
        <v>0</v>
      </c>
      <c r="EL144">
        <v>0</v>
      </c>
      <c r="EM144">
        <v>0</v>
      </c>
      <c r="EN144">
        <v>2</v>
      </c>
      <c r="EO144">
        <v>0</v>
      </c>
      <c r="EP144">
        <v>0</v>
      </c>
      <c r="EQ144">
        <v>1</v>
      </c>
      <c r="ER144">
        <v>12</v>
      </c>
      <c r="ES144">
        <v>61</v>
      </c>
      <c r="ET144">
        <v>7</v>
      </c>
      <c r="EU144">
        <v>3</v>
      </c>
      <c r="EV144">
        <v>31</v>
      </c>
      <c r="EW144">
        <v>5</v>
      </c>
      <c r="EX144">
        <v>1</v>
      </c>
      <c r="EY144">
        <v>0</v>
      </c>
      <c r="EZ144">
        <v>6</v>
      </c>
      <c r="FA144">
        <v>1</v>
      </c>
      <c r="FB144">
        <v>1</v>
      </c>
      <c r="FC144">
        <v>0</v>
      </c>
      <c r="FD144">
        <v>0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2</v>
      </c>
      <c r="FK144">
        <v>1</v>
      </c>
      <c r="FL144">
        <v>0</v>
      </c>
      <c r="FM144">
        <v>1</v>
      </c>
      <c r="FN144">
        <v>0</v>
      </c>
      <c r="FO144">
        <v>1</v>
      </c>
      <c r="FP144">
        <v>0</v>
      </c>
      <c r="FQ144">
        <v>61</v>
      </c>
      <c r="FR144">
        <v>42</v>
      </c>
      <c r="FS144">
        <v>15</v>
      </c>
      <c r="FT144">
        <v>2</v>
      </c>
      <c r="FU144">
        <v>6</v>
      </c>
      <c r="FV144">
        <v>0</v>
      </c>
      <c r="FW144">
        <v>5</v>
      </c>
      <c r="FX144">
        <v>0</v>
      </c>
      <c r="FY144">
        <v>0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0</v>
      </c>
      <c r="GG144">
        <v>0</v>
      </c>
      <c r="GH144">
        <v>2</v>
      </c>
      <c r="GI144">
        <v>2</v>
      </c>
      <c r="GJ144">
        <v>1</v>
      </c>
      <c r="GK144">
        <v>0</v>
      </c>
      <c r="GL144">
        <v>2</v>
      </c>
      <c r="GM144">
        <v>1</v>
      </c>
      <c r="GN144">
        <v>42</v>
      </c>
      <c r="GO144">
        <v>43</v>
      </c>
      <c r="GP144">
        <v>17</v>
      </c>
      <c r="GQ144">
        <v>4</v>
      </c>
      <c r="GR144">
        <v>12</v>
      </c>
      <c r="GS144">
        <v>1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1</v>
      </c>
      <c r="GZ144">
        <v>1</v>
      </c>
      <c r="HA144">
        <v>2</v>
      </c>
      <c r="HB144">
        <v>2</v>
      </c>
      <c r="HC144">
        <v>0</v>
      </c>
      <c r="HD144">
        <v>0</v>
      </c>
      <c r="HE144">
        <v>0</v>
      </c>
      <c r="HF144">
        <v>0</v>
      </c>
      <c r="HG144">
        <v>1</v>
      </c>
      <c r="HH144">
        <v>1</v>
      </c>
      <c r="HI144">
        <v>1</v>
      </c>
      <c r="HJ144">
        <v>43</v>
      </c>
      <c r="HK144">
        <v>6</v>
      </c>
      <c r="HL144">
        <v>3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3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6</v>
      </c>
    </row>
    <row r="145" spans="1:237">
      <c r="A145" t="s">
        <v>906</v>
      </c>
      <c r="B145" t="s">
        <v>901</v>
      </c>
      <c r="C145" t="str">
        <f>"220901"</f>
        <v>220901</v>
      </c>
      <c r="D145" t="s">
        <v>905</v>
      </c>
      <c r="E145">
        <v>21</v>
      </c>
      <c r="F145">
        <v>1701</v>
      </c>
      <c r="G145">
        <v>1301</v>
      </c>
      <c r="H145">
        <v>417</v>
      </c>
      <c r="I145">
        <v>884</v>
      </c>
      <c r="J145">
        <v>1</v>
      </c>
      <c r="K145">
        <v>4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885</v>
      </c>
      <c r="T145">
        <v>1</v>
      </c>
      <c r="U145">
        <v>0</v>
      </c>
      <c r="V145">
        <v>885</v>
      </c>
      <c r="W145">
        <v>11</v>
      </c>
      <c r="X145">
        <v>11</v>
      </c>
      <c r="Y145">
        <v>0</v>
      </c>
      <c r="Z145">
        <v>0</v>
      </c>
      <c r="AA145">
        <v>874</v>
      </c>
      <c r="AB145">
        <v>276</v>
      </c>
      <c r="AC145">
        <v>81</v>
      </c>
      <c r="AD145">
        <v>25</v>
      </c>
      <c r="AE145">
        <v>42</v>
      </c>
      <c r="AF145">
        <v>5</v>
      </c>
      <c r="AG145">
        <v>4</v>
      </c>
      <c r="AH145">
        <v>0</v>
      </c>
      <c r="AI145">
        <v>2</v>
      </c>
      <c r="AJ145">
        <v>0</v>
      </c>
      <c r="AK145">
        <v>75</v>
      </c>
      <c r="AL145">
        <v>2</v>
      </c>
      <c r="AM145">
        <v>2</v>
      </c>
      <c r="AN145">
        <v>4</v>
      </c>
      <c r="AO145">
        <v>2</v>
      </c>
      <c r="AP145">
        <v>15</v>
      </c>
      <c r="AQ145">
        <v>2</v>
      </c>
      <c r="AR145">
        <v>4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2</v>
      </c>
      <c r="AY145">
        <v>3</v>
      </c>
      <c r="AZ145">
        <v>4</v>
      </c>
      <c r="BA145">
        <v>276</v>
      </c>
      <c r="BB145">
        <v>322</v>
      </c>
      <c r="BC145">
        <v>52</v>
      </c>
      <c r="BD145">
        <v>48</v>
      </c>
      <c r="BE145">
        <v>37</v>
      </c>
      <c r="BF145">
        <v>2</v>
      </c>
      <c r="BG145">
        <v>5</v>
      </c>
      <c r="BH145">
        <v>17</v>
      </c>
      <c r="BI145">
        <v>12</v>
      </c>
      <c r="BJ145">
        <v>10</v>
      </c>
      <c r="BK145">
        <v>3</v>
      </c>
      <c r="BL145">
        <v>8</v>
      </c>
      <c r="BM145">
        <v>0</v>
      </c>
      <c r="BN145">
        <v>2</v>
      </c>
      <c r="BO145">
        <v>102</v>
      </c>
      <c r="BP145">
        <v>4</v>
      </c>
      <c r="BQ145">
        <v>5</v>
      </c>
      <c r="BR145">
        <v>1</v>
      </c>
      <c r="BS145">
        <v>7</v>
      </c>
      <c r="BT145">
        <v>0</v>
      </c>
      <c r="BU145">
        <v>2</v>
      </c>
      <c r="BV145">
        <v>3</v>
      </c>
      <c r="BW145">
        <v>0</v>
      </c>
      <c r="BX145">
        <v>0</v>
      </c>
      <c r="BY145">
        <v>1</v>
      </c>
      <c r="BZ145">
        <v>1</v>
      </c>
      <c r="CA145">
        <v>322</v>
      </c>
      <c r="CB145">
        <v>34</v>
      </c>
      <c r="CC145">
        <v>12</v>
      </c>
      <c r="CD145">
        <v>3</v>
      </c>
      <c r="CE145">
        <v>1</v>
      </c>
      <c r="CF145">
        <v>2</v>
      </c>
      <c r="CG145">
        <v>6</v>
      </c>
      <c r="CH145">
        <v>0</v>
      </c>
      <c r="CI145">
        <v>1</v>
      </c>
      <c r="CJ145">
        <v>0</v>
      </c>
      <c r="CK145">
        <v>1</v>
      </c>
      <c r="CL145">
        <v>0</v>
      </c>
      <c r="CM145">
        <v>0</v>
      </c>
      <c r="CN145">
        <v>0</v>
      </c>
      <c r="CO145">
        <v>5</v>
      </c>
      <c r="CP145">
        <v>1</v>
      </c>
      <c r="CQ145">
        <v>2</v>
      </c>
      <c r="CR145">
        <v>34</v>
      </c>
      <c r="CS145">
        <v>38</v>
      </c>
      <c r="CT145">
        <v>13</v>
      </c>
      <c r="CU145">
        <v>2</v>
      </c>
      <c r="CV145">
        <v>11</v>
      </c>
      <c r="CW145">
        <v>1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5</v>
      </c>
      <c r="DL145">
        <v>0</v>
      </c>
      <c r="DM145">
        <v>1</v>
      </c>
      <c r="DN145">
        <v>0</v>
      </c>
      <c r="DO145">
        <v>0</v>
      </c>
      <c r="DP145">
        <v>3</v>
      </c>
      <c r="DQ145">
        <v>1</v>
      </c>
      <c r="DR145">
        <v>38</v>
      </c>
      <c r="DS145">
        <v>18</v>
      </c>
      <c r="DT145">
        <v>6</v>
      </c>
      <c r="DU145">
        <v>0</v>
      </c>
      <c r="DV145">
        <v>0</v>
      </c>
      <c r="DW145">
        <v>2</v>
      </c>
      <c r="DX145">
        <v>2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1</v>
      </c>
      <c r="EH145">
        <v>0</v>
      </c>
      <c r="EI145">
        <v>1</v>
      </c>
      <c r="EJ145">
        <v>0</v>
      </c>
      <c r="EK145">
        <v>0</v>
      </c>
      <c r="EL145">
        <v>0</v>
      </c>
      <c r="EM145">
        <v>1</v>
      </c>
      <c r="EN145">
        <v>3</v>
      </c>
      <c r="EO145">
        <v>0</v>
      </c>
      <c r="EP145">
        <v>0</v>
      </c>
      <c r="EQ145">
        <v>0</v>
      </c>
      <c r="ER145">
        <v>18</v>
      </c>
      <c r="ES145">
        <v>99</v>
      </c>
      <c r="ET145">
        <v>35</v>
      </c>
      <c r="EU145">
        <v>4</v>
      </c>
      <c r="EV145">
        <v>47</v>
      </c>
      <c r="EW145">
        <v>0</v>
      </c>
      <c r="EX145">
        <v>0</v>
      </c>
      <c r="EY145">
        <v>0</v>
      </c>
      <c r="EZ145">
        <v>2</v>
      </c>
      <c r="FA145">
        <v>0</v>
      </c>
      <c r="FB145">
        <v>1</v>
      </c>
      <c r="FC145">
        <v>0</v>
      </c>
      <c r="FD145">
        <v>0</v>
      </c>
      <c r="FE145">
        <v>1</v>
      </c>
      <c r="FF145">
        <v>0</v>
      </c>
      <c r="FG145">
        <v>1</v>
      </c>
      <c r="FH145">
        <v>0</v>
      </c>
      <c r="FI145">
        <v>0</v>
      </c>
      <c r="FJ145">
        <v>2</v>
      </c>
      <c r="FK145">
        <v>0</v>
      </c>
      <c r="FL145">
        <v>0</v>
      </c>
      <c r="FM145">
        <v>2</v>
      </c>
      <c r="FN145">
        <v>0</v>
      </c>
      <c r="FO145">
        <v>0</v>
      </c>
      <c r="FP145">
        <v>4</v>
      </c>
      <c r="FQ145">
        <v>99</v>
      </c>
      <c r="FR145">
        <v>44</v>
      </c>
      <c r="FS145">
        <v>8</v>
      </c>
      <c r="FT145">
        <v>7</v>
      </c>
      <c r="FU145">
        <v>15</v>
      </c>
      <c r="FV145">
        <v>1</v>
      </c>
      <c r="FW145">
        <v>2</v>
      </c>
      <c r="FX145">
        <v>0</v>
      </c>
      <c r="FY145">
        <v>0</v>
      </c>
      <c r="FZ145">
        <v>2</v>
      </c>
      <c r="GA145">
        <v>0</v>
      </c>
      <c r="GB145">
        <v>0</v>
      </c>
      <c r="GC145">
        <v>2</v>
      </c>
      <c r="GD145">
        <v>1</v>
      </c>
      <c r="GE145">
        <v>0</v>
      </c>
      <c r="GF145">
        <v>0</v>
      </c>
      <c r="GG145">
        <v>0</v>
      </c>
      <c r="GH145">
        <v>1</v>
      </c>
      <c r="GI145">
        <v>0</v>
      </c>
      <c r="GJ145">
        <v>2</v>
      </c>
      <c r="GK145">
        <v>1</v>
      </c>
      <c r="GL145">
        <v>1</v>
      </c>
      <c r="GM145">
        <v>1</v>
      </c>
      <c r="GN145">
        <v>44</v>
      </c>
      <c r="GO145">
        <v>41</v>
      </c>
      <c r="GP145">
        <v>19</v>
      </c>
      <c r="GQ145">
        <v>2</v>
      </c>
      <c r="GR145">
        <v>13</v>
      </c>
      <c r="GS145">
        <v>1</v>
      </c>
      <c r="GT145">
        <v>0</v>
      </c>
      <c r="GU145">
        <v>1</v>
      </c>
      <c r="GV145">
        <v>0</v>
      </c>
      <c r="GW145">
        <v>0</v>
      </c>
      <c r="GX145">
        <v>0</v>
      </c>
      <c r="GY145">
        <v>1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1</v>
      </c>
      <c r="HF145">
        <v>0</v>
      </c>
      <c r="HG145">
        <v>0</v>
      </c>
      <c r="HH145">
        <v>2</v>
      </c>
      <c r="HI145">
        <v>1</v>
      </c>
      <c r="HJ145">
        <v>41</v>
      </c>
      <c r="HK145">
        <v>2</v>
      </c>
      <c r="HL145">
        <v>1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1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2</v>
      </c>
    </row>
    <row r="146" spans="1:237">
      <c r="A146" t="s">
        <v>904</v>
      </c>
      <c r="B146" t="s">
        <v>901</v>
      </c>
      <c r="C146" t="str">
        <f>"220901"</f>
        <v>220901</v>
      </c>
      <c r="D146" t="s">
        <v>59</v>
      </c>
      <c r="E146">
        <v>22</v>
      </c>
      <c r="F146">
        <v>72</v>
      </c>
      <c r="G146">
        <v>80</v>
      </c>
      <c r="H146">
        <v>60</v>
      </c>
      <c r="I146">
        <v>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20</v>
      </c>
      <c r="T146">
        <v>0</v>
      </c>
      <c r="U146">
        <v>0</v>
      </c>
      <c r="V146">
        <v>20</v>
      </c>
      <c r="W146">
        <v>3</v>
      </c>
      <c r="X146">
        <v>1</v>
      </c>
      <c r="Y146">
        <v>2</v>
      </c>
      <c r="Z146">
        <v>0</v>
      </c>
      <c r="AA146">
        <v>17</v>
      </c>
      <c r="AB146">
        <v>11</v>
      </c>
      <c r="AC146">
        <v>1</v>
      </c>
      <c r="AD146">
        <v>2</v>
      </c>
      <c r="AE146">
        <v>3</v>
      </c>
      <c r="AF146">
        <v>2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11</v>
      </c>
      <c r="BB146">
        <v>3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3</v>
      </c>
      <c r="DT146">
        <v>0</v>
      </c>
      <c r="DU146">
        <v>0</v>
      </c>
      <c r="DV146">
        <v>0</v>
      </c>
      <c r="DW146">
        <v>3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3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</row>
    <row r="147" spans="1:237">
      <c r="A147" t="s">
        <v>903</v>
      </c>
      <c r="B147" t="s">
        <v>901</v>
      </c>
      <c r="C147" t="str">
        <f>"220901"</f>
        <v>220901</v>
      </c>
      <c r="D147" t="s">
        <v>84</v>
      </c>
      <c r="E147">
        <v>23</v>
      </c>
      <c r="F147">
        <v>229</v>
      </c>
      <c r="G147">
        <v>226</v>
      </c>
      <c r="H147">
        <v>122</v>
      </c>
      <c r="I147">
        <v>104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104</v>
      </c>
      <c r="T147">
        <v>0</v>
      </c>
      <c r="U147">
        <v>0</v>
      </c>
      <c r="V147">
        <v>104</v>
      </c>
      <c r="W147">
        <v>15</v>
      </c>
      <c r="X147">
        <v>12</v>
      </c>
      <c r="Y147">
        <v>3</v>
      </c>
      <c r="Z147">
        <v>0</v>
      </c>
      <c r="AA147">
        <v>89</v>
      </c>
      <c r="AB147">
        <v>11</v>
      </c>
      <c r="AC147">
        <v>1</v>
      </c>
      <c r="AD147">
        <v>0</v>
      </c>
      <c r="AE147">
        <v>2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2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2</v>
      </c>
      <c r="BA147">
        <v>11</v>
      </c>
      <c r="BB147">
        <v>48</v>
      </c>
      <c r="BC147">
        <v>15</v>
      </c>
      <c r="BD147">
        <v>3</v>
      </c>
      <c r="BE147">
        <v>3</v>
      </c>
      <c r="BF147">
        <v>3</v>
      </c>
      <c r="BG147">
        <v>1</v>
      </c>
      <c r="BH147">
        <v>2</v>
      </c>
      <c r="BI147">
        <v>1</v>
      </c>
      <c r="BJ147">
        <v>0</v>
      </c>
      <c r="BK147">
        <v>1</v>
      </c>
      <c r="BL147">
        <v>4</v>
      </c>
      <c r="BM147">
        <v>1</v>
      </c>
      <c r="BN147">
        <v>1</v>
      </c>
      <c r="BO147">
        <v>2</v>
      </c>
      <c r="BP147">
        <v>0</v>
      </c>
      <c r="BQ147">
        <v>0</v>
      </c>
      <c r="BR147">
        <v>0</v>
      </c>
      <c r="BS147">
        <v>1</v>
      </c>
      <c r="BT147">
        <v>3</v>
      </c>
      <c r="BU147">
        <v>0</v>
      </c>
      <c r="BV147">
        <v>3</v>
      </c>
      <c r="BW147">
        <v>2</v>
      </c>
      <c r="BX147">
        <v>0</v>
      </c>
      <c r="BY147">
        <v>2</v>
      </c>
      <c r="BZ147">
        <v>0</v>
      </c>
      <c r="CA147">
        <v>48</v>
      </c>
      <c r="CB147">
        <v>2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1</v>
      </c>
      <c r="CR147">
        <v>2</v>
      </c>
      <c r="CS147">
        <v>5</v>
      </c>
      <c r="CT147">
        <v>0</v>
      </c>
      <c r="CU147">
        <v>1</v>
      </c>
      <c r="CV147">
        <v>1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5</v>
      </c>
      <c r="DS147">
        <v>4</v>
      </c>
      <c r="DT147">
        <v>0</v>
      </c>
      <c r="DU147">
        <v>0</v>
      </c>
      <c r="DV147">
        <v>0</v>
      </c>
      <c r="DW147">
        <v>1</v>
      </c>
      <c r="DX147">
        <v>1</v>
      </c>
      <c r="DY147">
        <v>0</v>
      </c>
      <c r="DZ147">
        <v>0</v>
      </c>
      <c r="EA147">
        <v>1</v>
      </c>
      <c r="EB147">
        <v>0</v>
      </c>
      <c r="EC147">
        <v>0</v>
      </c>
      <c r="ED147">
        <v>0</v>
      </c>
      <c r="EE147">
        <v>0</v>
      </c>
      <c r="EF147">
        <v>1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4</v>
      </c>
      <c r="ES147">
        <v>5</v>
      </c>
      <c r="ET147">
        <v>2</v>
      </c>
      <c r="EU147">
        <v>0</v>
      </c>
      <c r="EV147">
        <v>1</v>
      </c>
      <c r="EW147">
        <v>1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1</v>
      </c>
      <c r="FO147">
        <v>0</v>
      </c>
      <c r="FP147">
        <v>0</v>
      </c>
      <c r="FQ147">
        <v>5</v>
      </c>
      <c r="FR147">
        <v>12</v>
      </c>
      <c r="FS147">
        <v>3</v>
      </c>
      <c r="FT147">
        <v>0</v>
      </c>
      <c r="FU147">
        <v>0</v>
      </c>
      <c r="FV147">
        <v>0</v>
      </c>
      <c r="FW147">
        <v>4</v>
      </c>
      <c r="FX147">
        <v>0</v>
      </c>
      <c r="FY147">
        <v>1</v>
      </c>
      <c r="FZ147">
        <v>0</v>
      </c>
      <c r="GA147">
        <v>0</v>
      </c>
      <c r="GB147">
        <v>0</v>
      </c>
      <c r="GC147">
        <v>2</v>
      </c>
      <c r="GD147">
        <v>0</v>
      </c>
      <c r="GE147">
        <v>0</v>
      </c>
      <c r="GF147">
        <v>1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1</v>
      </c>
      <c r="GN147">
        <v>12</v>
      </c>
      <c r="GO147">
        <v>2</v>
      </c>
      <c r="GP147">
        <v>1</v>
      </c>
      <c r="GQ147">
        <v>0</v>
      </c>
      <c r="GR147">
        <v>0</v>
      </c>
      <c r="GS147">
        <v>1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2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</row>
    <row r="148" spans="1:237">
      <c r="A148" t="s">
        <v>902</v>
      </c>
      <c r="B148" t="s">
        <v>901</v>
      </c>
      <c r="C148" t="str">
        <f>"220901"</f>
        <v>220901</v>
      </c>
      <c r="D148" t="s">
        <v>900</v>
      </c>
      <c r="E148">
        <v>24</v>
      </c>
      <c r="F148">
        <v>37</v>
      </c>
      <c r="G148">
        <v>162</v>
      </c>
      <c r="H148">
        <v>145</v>
      </c>
      <c r="I148">
        <v>17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17</v>
      </c>
      <c r="T148">
        <v>0</v>
      </c>
      <c r="U148">
        <v>0</v>
      </c>
      <c r="V148">
        <v>17</v>
      </c>
      <c r="W148">
        <v>2</v>
      </c>
      <c r="X148">
        <v>0</v>
      </c>
      <c r="Y148">
        <v>0</v>
      </c>
      <c r="Z148">
        <v>0</v>
      </c>
      <c r="AA148">
        <v>15</v>
      </c>
      <c r="AB148">
        <v>5</v>
      </c>
      <c r="AC148">
        <v>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5</v>
      </c>
      <c r="BB148">
        <v>4</v>
      </c>
      <c r="BC148">
        <v>0</v>
      </c>
      <c r="BD148">
        <v>2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4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1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3</v>
      </c>
      <c r="ET148">
        <v>3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3</v>
      </c>
      <c r="FR148">
        <v>1</v>
      </c>
      <c r="FS148">
        <v>1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1</v>
      </c>
      <c r="GO148">
        <v>1</v>
      </c>
      <c r="GP148">
        <v>1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1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</row>
    <row r="149" spans="1:237">
      <c r="A149" t="s">
        <v>899</v>
      </c>
      <c r="B149" t="s">
        <v>894</v>
      </c>
      <c r="C149" t="str">
        <f>"220903"</f>
        <v>220903</v>
      </c>
      <c r="D149" t="s">
        <v>898</v>
      </c>
      <c r="E149">
        <v>1</v>
      </c>
      <c r="F149">
        <v>1376</v>
      </c>
      <c r="G149">
        <v>1060</v>
      </c>
      <c r="H149">
        <v>569</v>
      </c>
      <c r="I149">
        <v>491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491</v>
      </c>
      <c r="T149">
        <v>0</v>
      </c>
      <c r="U149">
        <v>0</v>
      </c>
      <c r="V149">
        <v>491</v>
      </c>
      <c r="W149">
        <v>23</v>
      </c>
      <c r="X149">
        <v>20</v>
      </c>
      <c r="Y149">
        <v>3</v>
      </c>
      <c r="Z149">
        <v>0</v>
      </c>
      <c r="AA149">
        <v>468</v>
      </c>
      <c r="AB149">
        <v>137</v>
      </c>
      <c r="AC149">
        <v>17</v>
      </c>
      <c r="AD149">
        <v>20</v>
      </c>
      <c r="AE149">
        <v>16</v>
      </c>
      <c r="AF149">
        <v>0</v>
      </c>
      <c r="AG149">
        <v>1</v>
      </c>
      <c r="AH149">
        <v>0</v>
      </c>
      <c r="AI149">
        <v>3</v>
      </c>
      <c r="AJ149">
        <v>0</v>
      </c>
      <c r="AK149">
        <v>53</v>
      </c>
      <c r="AL149">
        <v>2</v>
      </c>
      <c r="AM149">
        <v>2</v>
      </c>
      <c r="AN149">
        <v>2</v>
      </c>
      <c r="AO149">
        <v>0</v>
      </c>
      <c r="AP149">
        <v>10</v>
      </c>
      <c r="AQ149">
        <v>1</v>
      </c>
      <c r="AR149">
        <v>1</v>
      </c>
      <c r="AS149">
        <v>0</v>
      </c>
      <c r="AT149">
        <v>1</v>
      </c>
      <c r="AU149">
        <v>1</v>
      </c>
      <c r="AV149">
        <v>0</v>
      </c>
      <c r="AW149">
        <v>2</v>
      </c>
      <c r="AX149">
        <v>3</v>
      </c>
      <c r="AY149">
        <v>0</v>
      </c>
      <c r="AZ149">
        <v>2</v>
      </c>
      <c r="BA149">
        <v>137</v>
      </c>
      <c r="BB149">
        <v>109</v>
      </c>
      <c r="BC149">
        <v>19</v>
      </c>
      <c r="BD149">
        <v>20</v>
      </c>
      <c r="BE149">
        <v>10</v>
      </c>
      <c r="BF149">
        <v>2</v>
      </c>
      <c r="BG149">
        <v>1</v>
      </c>
      <c r="BH149">
        <v>5</v>
      </c>
      <c r="BI149">
        <v>1</v>
      </c>
      <c r="BJ149">
        <v>3</v>
      </c>
      <c r="BK149">
        <v>1</v>
      </c>
      <c r="BL149">
        <v>9</v>
      </c>
      <c r="BM149">
        <v>7</v>
      </c>
      <c r="BN149">
        <v>0</v>
      </c>
      <c r="BO149">
        <v>22</v>
      </c>
      <c r="BP149">
        <v>2</v>
      </c>
      <c r="BQ149">
        <v>0</v>
      </c>
      <c r="BR149">
        <v>0</v>
      </c>
      <c r="BS149">
        <v>1</v>
      </c>
      <c r="BT149">
        <v>1</v>
      </c>
      <c r="BU149">
        <v>2</v>
      </c>
      <c r="BV149">
        <v>2</v>
      </c>
      <c r="BW149">
        <v>1</v>
      </c>
      <c r="BX149">
        <v>0</v>
      </c>
      <c r="BY149">
        <v>0</v>
      </c>
      <c r="BZ149">
        <v>0</v>
      </c>
      <c r="CA149">
        <v>109</v>
      </c>
      <c r="CB149">
        <v>20</v>
      </c>
      <c r="CC149">
        <v>10</v>
      </c>
      <c r="CD149">
        <v>1</v>
      </c>
      <c r="CE149">
        <v>2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2</v>
      </c>
      <c r="CP149">
        <v>0</v>
      </c>
      <c r="CQ149">
        <v>1</v>
      </c>
      <c r="CR149">
        <v>20</v>
      </c>
      <c r="CS149">
        <v>9</v>
      </c>
      <c r="CT149">
        <v>4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1</v>
      </c>
      <c r="DO149">
        <v>1</v>
      </c>
      <c r="DP149">
        <v>0</v>
      </c>
      <c r="DQ149">
        <v>1</v>
      </c>
      <c r="DR149">
        <v>9</v>
      </c>
      <c r="DS149">
        <v>83</v>
      </c>
      <c r="DT149">
        <v>51</v>
      </c>
      <c r="DU149">
        <v>1</v>
      </c>
      <c r="DV149">
        <v>1</v>
      </c>
      <c r="DW149">
        <v>3</v>
      </c>
      <c r="DX149">
        <v>2</v>
      </c>
      <c r="DY149">
        <v>0</v>
      </c>
      <c r="DZ149">
        <v>0</v>
      </c>
      <c r="EA149">
        <v>20</v>
      </c>
      <c r="EB149">
        <v>1</v>
      </c>
      <c r="EC149">
        <v>0</v>
      </c>
      <c r="ED149">
        <v>1</v>
      </c>
      <c r="EE149">
        <v>0</v>
      </c>
      <c r="EF149">
        <v>0</v>
      </c>
      <c r="EG149">
        <v>0</v>
      </c>
      <c r="EH149">
        <v>0</v>
      </c>
      <c r="EI149">
        <v>1</v>
      </c>
      <c r="EJ149">
        <v>0</v>
      </c>
      <c r="EK149">
        <v>1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1</v>
      </c>
      <c r="ER149">
        <v>83</v>
      </c>
      <c r="ES149">
        <v>37</v>
      </c>
      <c r="ET149">
        <v>11</v>
      </c>
      <c r="EU149">
        <v>0</v>
      </c>
      <c r="EV149">
        <v>17</v>
      </c>
      <c r="EW149">
        <v>1</v>
      </c>
      <c r="EX149">
        <v>3</v>
      </c>
      <c r="EY149">
        <v>1</v>
      </c>
      <c r="EZ149">
        <v>1</v>
      </c>
      <c r="FA149">
        <v>0</v>
      </c>
      <c r="FB149">
        <v>0</v>
      </c>
      <c r="FC149">
        <v>1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</v>
      </c>
      <c r="FO149">
        <v>1</v>
      </c>
      <c r="FP149">
        <v>0</v>
      </c>
      <c r="FQ149">
        <v>37</v>
      </c>
      <c r="FR149">
        <v>39</v>
      </c>
      <c r="FS149">
        <v>14</v>
      </c>
      <c r="FT149">
        <v>3</v>
      </c>
      <c r="FU149">
        <v>3</v>
      </c>
      <c r="FV149">
        <v>1</v>
      </c>
      <c r="FW149">
        <v>2</v>
      </c>
      <c r="FX149">
        <v>0</v>
      </c>
      <c r="FY149">
        <v>1</v>
      </c>
      <c r="FZ149">
        <v>2</v>
      </c>
      <c r="GA149">
        <v>1</v>
      </c>
      <c r="GB149">
        <v>2</v>
      </c>
      <c r="GC149">
        <v>0</v>
      </c>
      <c r="GD149">
        <v>2</v>
      </c>
      <c r="GE149">
        <v>1</v>
      </c>
      <c r="GF149">
        <v>1</v>
      </c>
      <c r="GG149">
        <v>0</v>
      </c>
      <c r="GH149">
        <v>1</v>
      </c>
      <c r="GI149">
        <v>0</v>
      </c>
      <c r="GJ149">
        <v>0</v>
      </c>
      <c r="GK149">
        <v>0</v>
      </c>
      <c r="GL149">
        <v>2</v>
      </c>
      <c r="GM149">
        <v>3</v>
      </c>
      <c r="GN149">
        <v>39</v>
      </c>
      <c r="GO149">
        <v>20</v>
      </c>
      <c r="GP149">
        <v>6</v>
      </c>
      <c r="GQ149">
        <v>2</v>
      </c>
      <c r="GR149">
        <v>4</v>
      </c>
      <c r="GS149">
        <v>2</v>
      </c>
      <c r="GT149">
        <v>1</v>
      </c>
      <c r="GU149">
        <v>0</v>
      </c>
      <c r="GV149">
        <v>1</v>
      </c>
      <c r="GW149">
        <v>3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1</v>
      </c>
      <c r="HF149">
        <v>0</v>
      </c>
      <c r="HG149">
        <v>0</v>
      </c>
      <c r="HH149">
        <v>0</v>
      </c>
      <c r="HI149">
        <v>0</v>
      </c>
      <c r="HJ149">
        <v>20</v>
      </c>
      <c r="HK149">
        <v>14</v>
      </c>
      <c r="HL149">
        <v>6</v>
      </c>
      <c r="HM149">
        <v>0</v>
      </c>
      <c r="HN149">
        <v>0</v>
      </c>
      <c r="HO149">
        <v>6</v>
      </c>
      <c r="HP149">
        <v>0</v>
      </c>
      <c r="HQ149">
        <v>0</v>
      </c>
      <c r="HR149">
        <v>1</v>
      </c>
      <c r="HS149">
        <v>1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14</v>
      </c>
    </row>
    <row r="150" spans="1:237">
      <c r="A150" t="s">
        <v>897</v>
      </c>
      <c r="B150" t="s">
        <v>894</v>
      </c>
      <c r="C150" t="str">
        <f>"220903"</f>
        <v>220903</v>
      </c>
      <c r="D150" t="s">
        <v>896</v>
      </c>
      <c r="E150">
        <v>2</v>
      </c>
      <c r="F150">
        <v>1390</v>
      </c>
      <c r="G150">
        <v>1060</v>
      </c>
      <c r="H150">
        <v>625</v>
      </c>
      <c r="I150">
        <v>435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435</v>
      </c>
      <c r="T150">
        <v>0</v>
      </c>
      <c r="U150">
        <v>0</v>
      </c>
      <c r="V150">
        <v>435</v>
      </c>
      <c r="W150">
        <v>17</v>
      </c>
      <c r="X150">
        <v>12</v>
      </c>
      <c r="Y150">
        <v>4</v>
      </c>
      <c r="Z150">
        <v>0</v>
      </c>
      <c r="AA150">
        <v>418</v>
      </c>
      <c r="AB150">
        <v>125</v>
      </c>
      <c r="AC150">
        <v>21</v>
      </c>
      <c r="AD150">
        <v>20</v>
      </c>
      <c r="AE150">
        <v>20</v>
      </c>
      <c r="AF150">
        <v>4</v>
      </c>
      <c r="AG150">
        <v>3</v>
      </c>
      <c r="AH150">
        <v>1</v>
      </c>
      <c r="AI150">
        <v>1</v>
      </c>
      <c r="AJ150">
        <v>1</v>
      </c>
      <c r="AK150">
        <v>28</v>
      </c>
      <c r="AL150">
        <v>3</v>
      </c>
      <c r="AM150">
        <v>2</v>
      </c>
      <c r="AN150">
        <v>0</v>
      </c>
      <c r="AO150">
        <v>0</v>
      </c>
      <c r="AP150">
        <v>5</v>
      </c>
      <c r="AQ150">
        <v>0</v>
      </c>
      <c r="AR150">
        <v>3</v>
      </c>
      <c r="AS150">
        <v>0</v>
      </c>
      <c r="AT150">
        <v>1</v>
      </c>
      <c r="AU150">
        <v>1</v>
      </c>
      <c r="AV150">
        <v>1</v>
      </c>
      <c r="AW150">
        <v>0</v>
      </c>
      <c r="AX150">
        <v>2</v>
      </c>
      <c r="AY150">
        <v>1</v>
      </c>
      <c r="AZ150">
        <v>7</v>
      </c>
      <c r="BA150">
        <v>125</v>
      </c>
      <c r="BB150">
        <v>132</v>
      </c>
      <c r="BC150">
        <v>27</v>
      </c>
      <c r="BD150">
        <v>24</v>
      </c>
      <c r="BE150">
        <v>16</v>
      </c>
      <c r="BF150">
        <v>5</v>
      </c>
      <c r="BG150">
        <v>4</v>
      </c>
      <c r="BH150">
        <v>6</v>
      </c>
      <c r="BI150">
        <v>0</v>
      </c>
      <c r="BJ150">
        <v>0</v>
      </c>
      <c r="BK150">
        <v>2</v>
      </c>
      <c r="BL150">
        <v>7</v>
      </c>
      <c r="BM150">
        <v>18</v>
      </c>
      <c r="BN150">
        <v>3</v>
      </c>
      <c r="BO150">
        <v>6</v>
      </c>
      <c r="BP150">
        <v>3</v>
      </c>
      <c r="BQ150">
        <v>1</v>
      </c>
      <c r="BR150">
        <v>0</v>
      </c>
      <c r="BS150">
        <v>3</v>
      </c>
      <c r="BT150">
        <v>1</v>
      </c>
      <c r="BU150">
        <v>1</v>
      </c>
      <c r="BV150">
        <v>0</v>
      </c>
      <c r="BW150">
        <v>0</v>
      </c>
      <c r="BX150">
        <v>1</v>
      </c>
      <c r="BY150">
        <v>1</v>
      </c>
      <c r="BZ150">
        <v>3</v>
      </c>
      <c r="CA150">
        <v>132</v>
      </c>
      <c r="CB150">
        <v>20</v>
      </c>
      <c r="CC150">
        <v>7</v>
      </c>
      <c r="CD150">
        <v>2</v>
      </c>
      <c r="CE150">
        <v>2</v>
      </c>
      <c r="CF150">
        <v>2</v>
      </c>
      <c r="CG150">
        <v>0</v>
      </c>
      <c r="CH150">
        <v>2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1</v>
      </c>
      <c r="CO150">
        <v>1</v>
      </c>
      <c r="CP150">
        <v>2</v>
      </c>
      <c r="CQ150">
        <v>1</v>
      </c>
      <c r="CR150">
        <v>20</v>
      </c>
      <c r="CS150">
        <v>23</v>
      </c>
      <c r="CT150">
        <v>10</v>
      </c>
      <c r="CU150">
        <v>3</v>
      </c>
      <c r="CV150">
        <v>3</v>
      </c>
      <c r="CW150">
        <v>0</v>
      </c>
      <c r="CX150">
        <v>3</v>
      </c>
      <c r="CY150">
        <v>1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1</v>
      </c>
      <c r="DR150">
        <v>23</v>
      </c>
      <c r="DS150">
        <v>35</v>
      </c>
      <c r="DT150">
        <v>10</v>
      </c>
      <c r="DU150">
        <v>0</v>
      </c>
      <c r="DV150">
        <v>2</v>
      </c>
      <c r="DW150">
        <v>2</v>
      </c>
      <c r="DX150">
        <v>0</v>
      </c>
      <c r="DY150">
        <v>1</v>
      </c>
      <c r="DZ150">
        <v>1</v>
      </c>
      <c r="EA150">
        <v>11</v>
      </c>
      <c r="EB150">
        <v>0</v>
      </c>
      <c r="EC150">
        <v>0</v>
      </c>
      <c r="ED150">
        <v>6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0</v>
      </c>
      <c r="EO150">
        <v>1</v>
      </c>
      <c r="EP150">
        <v>0</v>
      </c>
      <c r="EQ150">
        <v>0</v>
      </c>
      <c r="ER150">
        <v>35</v>
      </c>
      <c r="ES150">
        <v>31</v>
      </c>
      <c r="ET150">
        <v>15</v>
      </c>
      <c r="EU150">
        <v>2</v>
      </c>
      <c r="EV150">
        <v>8</v>
      </c>
      <c r="EW150">
        <v>0</v>
      </c>
      <c r="EX150">
        <v>1</v>
      </c>
      <c r="EY150">
        <v>0</v>
      </c>
      <c r="EZ150">
        <v>1</v>
      </c>
      <c r="FA150">
        <v>0</v>
      </c>
      <c r="FB150">
        <v>1</v>
      </c>
      <c r="FC150">
        <v>0</v>
      </c>
      <c r="FD150">
        <v>0</v>
      </c>
      <c r="FE150">
        <v>1</v>
      </c>
      <c r="FF150">
        <v>1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31</v>
      </c>
      <c r="FR150">
        <v>41</v>
      </c>
      <c r="FS150">
        <v>11</v>
      </c>
      <c r="FT150">
        <v>3</v>
      </c>
      <c r="FU150">
        <v>5</v>
      </c>
      <c r="FV150">
        <v>1</v>
      </c>
      <c r="FW150">
        <v>7</v>
      </c>
      <c r="FX150">
        <v>0</v>
      </c>
      <c r="FY150">
        <v>1</v>
      </c>
      <c r="FZ150">
        <v>1</v>
      </c>
      <c r="GA150">
        <v>2</v>
      </c>
      <c r="GB150">
        <v>1</v>
      </c>
      <c r="GC150">
        <v>0</v>
      </c>
      <c r="GD150">
        <v>0</v>
      </c>
      <c r="GE150">
        <v>0</v>
      </c>
      <c r="GF150">
        <v>1</v>
      </c>
      <c r="GG150">
        <v>1</v>
      </c>
      <c r="GH150">
        <v>0</v>
      </c>
      <c r="GI150">
        <v>0</v>
      </c>
      <c r="GJ150">
        <v>0</v>
      </c>
      <c r="GK150">
        <v>2</v>
      </c>
      <c r="GL150">
        <v>1</v>
      </c>
      <c r="GM150">
        <v>4</v>
      </c>
      <c r="GN150">
        <v>41</v>
      </c>
      <c r="GO150">
        <v>8</v>
      </c>
      <c r="GP150">
        <v>7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1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8</v>
      </c>
      <c r="HK150">
        <v>3</v>
      </c>
      <c r="HL150">
        <v>2</v>
      </c>
      <c r="HM150">
        <v>0</v>
      </c>
      <c r="HN150">
        <v>0</v>
      </c>
      <c r="HO150">
        <v>1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3</v>
      </c>
    </row>
    <row r="151" spans="1:237">
      <c r="A151" t="s">
        <v>895</v>
      </c>
      <c r="B151" t="s">
        <v>894</v>
      </c>
      <c r="C151" t="str">
        <f>"220903"</f>
        <v>220903</v>
      </c>
      <c r="D151" t="s">
        <v>893</v>
      </c>
      <c r="E151">
        <v>3</v>
      </c>
      <c r="F151">
        <v>800</v>
      </c>
      <c r="G151">
        <v>612</v>
      </c>
      <c r="H151">
        <v>337</v>
      </c>
      <c r="I151">
        <v>275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275</v>
      </c>
      <c r="T151">
        <v>0</v>
      </c>
      <c r="U151">
        <v>0</v>
      </c>
      <c r="V151">
        <v>275</v>
      </c>
      <c r="W151">
        <v>22</v>
      </c>
      <c r="X151">
        <v>18</v>
      </c>
      <c r="Y151">
        <v>4</v>
      </c>
      <c r="Z151">
        <v>0</v>
      </c>
      <c r="AA151">
        <v>253</v>
      </c>
      <c r="AB151">
        <v>93</v>
      </c>
      <c r="AC151">
        <v>18</v>
      </c>
      <c r="AD151">
        <v>21</v>
      </c>
      <c r="AE151">
        <v>5</v>
      </c>
      <c r="AF151">
        <v>3</v>
      </c>
      <c r="AG151">
        <v>0</v>
      </c>
      <c r="AH151">
        <v>1</v>
      </c>
      <c r="AI151">
        <v>4</v>
      </c>
      <c r="AJ151">
        <v>0</v>
      </c>
      <c r="AK151">
        <v>29</v>
      </c>
      <c r="AL151">
        <v>1</v>
      </c>
      <c r="AM151">
        <v>0</v>
      </c>
      <c r="AN151">
        <v>0</v>
      </c>
      <c r="AO151">
        <v>0</v>
      </c>
      <c r="AP151">
        <v>6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3</v>
      </c>
      <c r="BA151">
        <v>93</v>
      </c>
      <c r="BB151">
        <v>68</v>
      </c>
      <c r="BC151">
        <v>8</v>
      </c>
      <c r="BD151">
        <v>10</v>
      </c>
      <c r="BE151">
        <v>6</v>
      </c>
      <c r="BF151">
        <v>1</v>
      </c>
      <c r="BG151">
        <v>0</v>
      </c>
      <c r="BH151">
        <v>3</v>
      </c>
      <c r="BI151">
        <v>2</v>
      </c>
      <c r="BJ151">
        <v>2</v>
      </c>
      <c r="BK151">
        <v>3</v>
      </c>
      <c r="BL151">
        <v>6</v>
      </c>
      <c r="BM151">
        <v>2</v>
      </c>
      <c r="BN151">
        <v>0</v>
      </c>
      <c r="BO151">
        <v>13</v>
      </c>
      <c r="BP151">
        <v>3</v>
      </c>
      <c r="BQ151">
        <v>0</v>
      </c>
      <c r="BR151">
        <v>0</v>
      </c>
      <c r="BS151">
        <v>2</v>
      </c>
      <c r="BT151">
        <v>0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4</v>
      </c>
      <c r="CA151">
        <v>68</v>
      </c>
      <c r="CB151">
        <v>22</v>
      </c>
      <c r="CC151">
        <v>4</v>
      </c>
      <c r="CD151">
        <v>0</v>
      </c>
      <c r="CE151">
        <v>1</v>
      </c>
      <c r="CF151">
        <v>2</v>
      </c>
      <c r="CG151">
        <v>6</v>
      </c>
      <c r="CH151">
        <v>0</v>
      </c>
      <c r="CI151">
        <v>0</v>
      </c>
      <c r="CJ151">
        <v>0</v>
      </c>
      <c r="CK151">
        <v>3</v>
      </c>
      <c r="CL151">
        <v>1</v>
      </c>
      <c r="CM151">
        <v>0</v>
      </c>
      <c r="CN151">
        <v>1</v>
      </c>
      <c r="CO151">
        <v>2</v>
      </c>
      <c r="CP151">
        <v>0</v>
      </c>
      <c r="CQ151">
        <v>2</v>
      </c>
      <c r="CR151">
        <v>22</v>
      </c>
      <c r="CS151">
        <v>10</v>
      </c>
      <c r="CT151">
        <v>3</v>
      </c>
      <c r="CU151">
        <v>1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5</v>
      </c>
      <c r="DL151">
        <v>0</v>
      </c>
      <c r="DM151">
        <v>0</v>
      </c>
      <c r="DN151">
        <v>0</v>
      </c>
      <c r="DO151">
        <v>0</v>
      </c>
      <c r="DP151">
        <v>1</v>
      </c>
      <c r="DQ151">
        <v>0</v>
      </c>
      <c r="DR151">
        <v>10</v>
      </c>
      <c r="DS151">
        <v>14</v>
      </c>
      <c r="DT151">
        <v>3</v>
      </c>
      <c r="DU151">
        <v>0</v>
      </c>
      <c r="DV151">
        <v>1</v>
      </c>
      <c r="DW151">
        <v>0</v>
      </c>
      <c r="DX151">
        <v>0</v>
      </c>
      <c r="DY151">
        <v>0</v>
      </c>
      <c r="DZ151">
        <v>0</v>
      </c>
      <c r="EA151">
        <v>4</v>
      </c>
      <c r="EB151">
        <v>0</v>
      </c>
      <c r="EC151">
        <v>0</v>
      </c>
      <c r="ED151">
        <v>0</v>
      </c>
      <c r="EE151">
        <v>2</v>
      </c>
      <c r="EF151">
        <v>0</v>
      </c>
      <c r="EG151">
        <v>0</v>
      </c>
      <c r="EH151">
        <v>0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2</v>
      </c>
      <c r="EO151">
        <v>0</v>
      </c>
      <c r="EP151">
        <v>1</v>
      </c>
      <c r="EQ151">
        <v>0</v>
      </c>
      <c r="ER151">
        <v>14</v>
      </c>
      <c r="ES151">
        <v>15</v>
      </c>
      <c r="ET151">
        <v>5</v>
      </c>
      <c r="EU151">
        <v>1</v>
      </c>
      <c r="EV151">
        <v>8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15</v>
      </c>
      <c r="FR151">
        <v>14</v>
      </c>
      <c r="FS151">
        <v>4</v>
      </c>
      <c r="FT151">
        <v>2</v>
      </c>
      <c r="FU151">
        <v>2</v>
      </c>
      <c r="FV151">
        <v>0</v>
      </c>
      <c r="FW151">
        <v>0</v>
      </c>
      <c r="FX151">
        <v>0</v>
      </c>
      <c r="FY151">
        <v>0</v>
      </c>
      <c r="FZ151">
        <v>1</v>
      </c>
      <c r="GA151">
        <v>0</v>
      </c>
      <c r="GB151">
        <v>2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2</v>
      </c>
      <c r="GI151">
        <v>0</v>
      </c>
      <c r="GJ151">
        <v>0</v>
      </c>
      <c r="GK151">
        <v>0</v>
      </c>
      <c r="GL151">
        <v>0</v>
      </c>
      <c r="GM151">
        <v>1</v>
      </c>
      <c r="GN151">
        <v>14</v>
      </c>
      <c r="GO151">
        <v>14</v>
      </c>
      <c r="GP151">
        <v>6</v>
      </c>
      <c r="GQ151">
        <v>1</v>
      </c>
      <c r="GR151">
        <v>1</v>
      </c>
      <c r="GS151">
        <v>1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2</v>
      </c>
      <c r="HC151">
        <v>0</v>
      </c>
      <c r="HD151">
        <v>1</v>
      </c>
      <c r="HE151">
        <v>0</v>
      </c>
      <c r="HF151">
        <v>0</v>
      </c>
      <c r="HG151">
        <v>2</v>
      </c>
      <c r="HH151">
        <v>0</v>
      </c>
      <c r="HI151">
        <v>0</v>
      </c>
      <c r="HJ151">
        <v>14</v>
      </c>
      <c r="HK151">
        <v>3</v>
      </c>
      <c r="HL151">
        <v>1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1</v>
      </c>
      <c r="HU151">
        <v>1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3</v>
      </c>
    </row>
    <row r="152" spans="1:237">
      <c r="A152" t="s">
        <v>892</v>
      </c>
      <c r="B152" t="s">
        <v>886</v>
      </c>
      <c r="C152" t="str">
        <f>"220904"</f>
        <v>220904</v>
      </c>
      <c r="D152" t="s">
        <v>891</v>
      </c>
      <c r="E152">
        <v>1</v>
      </c>
      <c r="F152">
        <v>1251</v>
      </c>
      <c r="G152">
        <v>953</v>
      </c>
      <c r="H152">
        <v>467</v>
      </c>
      <c r="I152">
        <v>486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486</v>
      </c>
      <c r="T152">
        <v>0</v>
      </c>
      <c r="U152">
        <v>0</v>
      </c>
      <c r="V152">
        <v>486</v>
      </c>
      <c r="W152">
        <v>10</v>
      </c>
      <c r="X152">
        <v>10</v>
      </c>
      <c r="Y152">
        <v>0</v>
      </c>
      <c r="Z152">
        <v>0</v>
      </c>
      <c r="AA152">
        <v>476</v>
      </c>
      <c r="AB152">
        <v>140</v>
      </c>
      <c r="AC152">
        <v>30</v>
      </c>
      <c r="AD152">
        <v>11</v>
      </c>
      <c r="AE152">
        <v>8</v>
      </c>
      <c r="AF152">
        <v>3</v>
      </c>
      <c r="AG152">
        <v>2</v>
      </c>
      <c r="AH152">
        <v>0</v>
      </c>
      <c r="AI152">
        <v>6</v>
      </c>
      <c r="AJ152">
        <v>2</v>
      </c>
      <c r="AK152">
        <v>47</v>
      </c>
      <c r="AL152">
        <v>0</v>
      </c>
      <c r="AM152">
        <v>1</v>
      </c>
      <c r="AN152">
        <v>1</v>
      </c>
      <c r="AO152">
        <v>0</v>
      </c>
      <c r="AP152">
        <v>15</v>
      </c>
      <c r="AQ152">
        <v>0</v>
      </c>
      <c r="AR152">
        <v>1</v>
      </c>
      <c r="AS152">
        <v>0</v>
      </c>
      <c r="AT152">
        <v>0</v>
      </c>
      <c r="AU152">
        <v>6</v>
      </c>
      <c r="AV152">
        <v>1</v>
      </c>
      <c r="AW152">
        <v>0</v>
      </c>
      <c r="AX152">
        <v>3</v>
      </c>
      <c r="AY152">
        <v>0</v>
      </c>
      <c r="AZ152">
        <v>3</v>
      </c>
      <c r="BA152">
        <v>140</v>
      </c>
      <c r="BB152">
        <v>134</v>
      </c>
      <c r="BC152">
        <v>23</v>
      </c>
      <c r="BD152">
        <v>15</v>
      </c>
      <c r="BE152">
        <v>17</v>
      </c>
      <c r="BF152">
        <v>4</v>
      </c>
      <c r="BG152">
        <v>0</v>
      </c>
      <c r="BH152">
        <v>2</v>
      </c>
      <c r="BI152">
        <v>8</v>
      </c>
      <c r="BJ152">
        <v>0</v>
      </c>
      <c r="BK152">
        <v>3</v>
      </c>
      <c r="BL152">
        <v>4</v>
      </c>
      <c r="BM152">
        <v>1</v>
      </c>
      <c r="BN152">
        <v>0</v>
      </c>
      <c r="BO152">
        <v>47</v>
      </c>
      <c r="BP152">
        <v>1</v>
      </c>
      <c r="BQ152">
        <v>0</v>
      </c>
      <c r="BR152">
        <v>0</v>
      </c>
      <c r="BS152">
        <v>4</v>
      </c>
      <c r="BT152">
        <v>0</v>
      </c>
      <c r="BU152">
        <v>1</v>
      </c>
      <c r="BV152">
        <v>0</v>
      </c>
      <c r="BW152">
        <v>0</v>
      </c>
      <c r="BX152">
        <v>1</v>
      </c>
      <c r="BY152">
        <v>0</v>
      </c>
      <c r="BZ152">
        <v>3</v>
      </c>
      <c r="CA152">
        <v>134</v>
      </c>
      <c r="CB152">
        <v>21</v>
      </c>
      <c r="CC152">
        <v>7</v>
      </c>
      <c r="CD152">
        <v>3</v>
      </c>
      <c r="CE152">
        <v>2</v>
      </c>
      <c r="CF152">
        <v>1</v>
      </c>
      <c r="CG152">
        <v>1</v>
      </c>
      <c r="CH152">
        <v>1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2</v>
      </c>
      <c r="CO152">
        <v>1</v>
      </c>
      <c r="CP152">
        <v>1</v>
      </c>
      <c r="CQ152">
        <v>1</v>
      </c>
      <c r="CR152">
        <v>21</v>
      </c>
      <c r="CS152">
        <v>26</v>
      </c>
      <c r="CT152">
        <v>7</v>
      </c>
      <c r="CU152">
        <v>3</v>
      </c>
      <c r="CV152">
        <v>9</v>
      </c>
      <c r="CW152">
        <v>1</v>
      </c>
      <c r="CX152">
        <v>0</v>
      </c>
      <c r="CY152">
        <v>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3</v>
      </c>
      <c r="DQ152">
        <v>1</v>
      </c>
      <c r="DR152">
        <v>26</v>
      </c>
      <c r="DS152">
        <v>41</v>
      </c>
      <c r="DT152">
        <v>14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0</v>
      </c>
      <c r="EA152">
        <v>25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1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41</v>
      </c>
      <c r="ES152">
        <v>39</v>
      </c>
      <c r="ET152">
        <v>5</v>
      </c>
      <c r="EU152">
        <v>2</v>
      </c>
      <c r="EV152">
        <v>25</v>
      </c>
      <c r="EW152">
        <v>1</v>
      </c>
      <c r="EX152">
        <v>0</v>
      </c>
      <c r="EY152">
        <v>1</v>
      </c>
      <c r="EZ152">
        <v>1</v>
      </c>
      <c r="FA152">
        <v>0</v>
      </c>
      <c r="FB152">
        <v>2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0</v>
      </c>
      <c r="FI152">
        <v>0</v>
      </c>
      <c r="FJ152">
        <v>1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39</v>
      </c>
      <c r="FR152">
        <v>41</v>
      </c>
      <c r="FS152">
        <v>18</v>
      </c>
      <c r="FT152">
        <v>1</v>
      </c>
      <c r="FU152">
        <v>6</v>
      </c>
      <c r="FV152">
        <v>1</v>
      </c>
      <c r="FW152">
        <v>3</v>
      </c>
      <c r="FX152">
        <v>0</v>
      </c>
      <c r="FY152">
        <v>0</v>
      </c>
      <c r="FZ152">
        <v>1</v>
      </c>
      <c r="GA152">
        <v>1</v>
      </c>
      <c r="GB152">
        <v>1</v>
      </c>
      <c r="GC152">
        <v>2</v>
      </c>
      <c r="GD152">
        <v>3</v>
      </c>
      <c r="GE152">
        <v>0</v>
      </c>
      <c r="GF152">
        <v>0</v>
      </c>
      <c r="GG152">
        <v>0</v>
      </c>
      <c r="GH152">
        <v>3</v>
      </c>
      <c r="GI152">
        <v>0</v>
      </c>
      <c r="GJ152">
        <v>0</v>
      </c>
      <c r="GK152">
        <v>0</v>
      </c>
      <c r="GL152">
        <v>0</v>
      </c>
      <c r="GM152">
        <v>1</v>
      </c>
      <c r="GN152">
        <v>41</v>
      </c>
      <c r="GO152">
        <v>29</v>
      </c>
      <c r="GP152">
        <v>10</v>
      </c>
      <c r="GQ152">
        <v>1</v>
      </c>
      <c r="GR152">
        <v>10</v>
      </c>
      <c r="GS152">
        <v>0</v>
      </c>
      <c r="GT152">
        <v>1</v>
      </c>
      <c r="GU152">
        <v>0</v>
      </c>
      <c r="GV152">
        <v>0</v>
      </c>
      <c r="GW152">
        <v>1</v>
      </c>
      <c r="GX152">
        <v>0</v>
      </c>
      <c r="GY152">
        <v>2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1</v>
      </c>
      <c r="HF152">
        <v>0</v>
      </c>
      <c r="HG152">
        <v>0</v>
      </c>
      <c r="HH152">
        <v>0</v>
      </c>
      <c r="HI152">
        <v>3</v>
      </c>
      <c r="HJ152">
        <v>29</v>
      </c>
      <c r="HK152">
        <v>5</v>
      </c>
      <c r="HL152">
        <v>5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5</v>
      </c>
    </row>
    <row r="153" spans="1:237">
      <c r="A153" t="s">
        <v>890</v>
      </c>
      <c r="B153" t="s">
        <v>886</v>
      </c>
      <c r="C153" t="str">
        <f>"220904"</f>
        <v>220904</v>
      </c>
      <c r="D153" t="s">
        <v>889</v>
      </c>
      <c r="E153">
        <v>2</v>
      </c>
      <c r="F153">
        <v>810</v>
      </c>
      <c r="G153">
        <v>623</v>
      </c>
      <c r="H153">
        <v>325</v>
      </c>
      <c r="I153">
        <v>297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298</v>
      </c>
      <c r="T153">
        <v>0</v>
      </c>
      <c r="U153">
        <v>0</v>
      </c>
      <c r="V153">
        <v>298</v>
      </c>
      <c r="W153">
        <v>13</v>
      </c>
      <c r="X153">
        <v>8</v>
      </c>
      <c r="Y153">
        <v>5</v>
      </c>
      <c r="Z153">
        <v>0</v>
      </c>
      <c r="AA153">
        <v>285</v>
      </c>
      <c r="AB153">
        <v>94</v>
      </c>
      <c r="AC153">
        <v>9</v>
      </c>
      <c r="AD153">
        <v>6</v>
      </c>
      <c r="AE153">
        <v>15</v>
      </c>
      <c r="AF153">
        <v>2</v>
      </c>
      <c r="AG153">
        <v>0</v>
      </c>
      <c r="AH153">
        <v>0</v>
      </c>
      <c r="AI153">
        <v>31</v>
      </c>
      <c r="AJ153">
        <v>0</v>
      </c>
      <c r="AK153">
        <v>24</v>
      </c>
      <c r="AL153">
        <v>1</v>
      </c>
      <c r="AM153">
        <v>0</v>
      </c>
      <c r="AN153">
        <v>0</v>
      </c>
      <c r="AO153">
        <v>0</v>
      </c>
      <c r="AP153">
        <v>2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1</v>
      </c>
      <c r="AZ153">
        <v>0</v>
      </c>
      <c r="BA153">
        <v>94</v>
      </c>
      <c r="BB153">
        <v>80</v>
      </c>
      <c r="BC153">
        <v>19</v>
      </c>
      <c r="BD153">
        <v>9</v>
      </c>
      <c r="BE153">
        <v>6</v>
      </c>
      <c r="BF153">
        <v>1</v>
      </c>
      <c r="BG153">
        <v>1</v>
      </c>
      <c r="BH153">
        <v>1</v>
      </c>
      <c r="BI153">
        <v>4</v>
      </c>
      <c r="BJ153">
        <v>0</v>
      </c>
      <c r="BK153">
        <v>1</v>
      </c>
      <c r="BL153">
        <v>6</v>
      </c>
      <c r="BM153">
        <v>0</v>
      </c>
      <c r="BN153">
        <v>0</v>
      </c>
      <c r="BO153">
        <v>24</v>
      </c>
      <c r="BP153">
        <v>0</v>
      </c>
      <c r="BQ153">
        <v>0</v>
      </c>
      <c r="BR153">
        <v>0</v>
      </c>
      <c r="BS153">
        <v>0</v>
      </c>
      <c r="BT153">
        <v>3</v>
      </c>
      <c r="BU153">
        <v>0</v>
      </c>
      <c r="BV153">
        <v>3</v>
      </c>
      <c r="BW153">
        <v>0</v>
      </c>
      <c r="BX153">
        <v>1</v>
      </c>
      <c r="BY153">
        <v>0</v>
      </c>
      <c r="BZ153">
        <v>1</v>
      </c>
      <c r="CA153">
        <v>80</v>
      </c>
      <c r="CB153">
        <v>12</v>
      </c>
      <c r="CC153">
        <v>2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1</v>
      </c>
      <c r="CO153">
        <v>0</v>
      </c>
      <c r="CP153">
        <v>0</v>
      </c>
      <c r="CQ153">
        <v>3</v>
      </c>
      <c r="CR153">
        <v>12</v>
      </c>
      <c r="CS153">
        <v>9</v>
      </c>
      <c r="CT153">
        <v>5</v>
      </c>
      <c r="CU153">
        <v>0</v>
      </c>
      <c r="CV153">
        <v>3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9</v>
      </c>
      <c r="DS153">
        <v>19</v>
      </c>
      <c r="DT153">
        <v>4</v>
      </c>
      <c r="DU153">
        <v>0</v>
      </c>
      <c r="DV153">
        <v>0</v>
      </c>
      <c r="DW153">
        <v>0</v>
      </c>
      <c r="DX153">
        <v>1</v>
      </c>
      <c r="DY153">
        <v>1</v>
      </c>
      <c r="DZ153">
        <v>0</v>
      </c>
      <c r="EA153">
        <v>8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</v>
      </c>
      <c r="EJ153">
        <v>1</v>
      </c>
      <c r="EK153">
        <v>0</v>
      </c>
      <c r="EL153">
        <v>0</v>
      </c>
      <c r="EM153">
        <v>0</v>
      </c>
      <c r="EN153">
        <v>2</v>
      </c>
      <c r="EO153">
        <v>0</v>
      </c>
      <c r="EP153">
        <v>0</v>
      </c>
      <c r="EQ153">
        <v>1</v>
      </c>
      <c r="ER153">
        <v>19</v>
      </c>
      <c r="ES153">
        <v>24</v>
      </c>
      <c r="ET153">
        <v>9</v>
      </c>
      <c r="EU153">
        <v>4</v>
      </c>
      <c r="EV153">
        <v>8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</v>
      </c>
      <c r="FQ153">
        <v>24</v>
      </c>
      <c r="FR153">
        <v>22</v>
      </c>
      <c r="FS153">
        <v>7</v>
      </c>
      <c r="FT153">
        <v>0</v>
      </c>
      <c r="FU153">
        <v>4</v>
      </c>
      <c r="FV153">
        <v>1</v>
      </c>
      <c r="FW153">
        <v>1</v>
      </c>
      <c r="FX153">
        <v>0</v>
      </c>
      <c r="FY153">
        <v>0</v>
      </c>
      <c r="FZ153">
        <v>0</v>
      </c>
      <c r="GA153">
        <v>0</v>
      </c>
      <c r="GB153">
        <v>1</v>
      </c>
      <c r="GC153">
        <v>1</v>
      </c>
      <c r="GD153">
        <v>2</v>
      </c>
      <c r="GE153">
        <v>0</v>
      </c>
      <c r="GF153">
        <v>0</v>
      </c>
      <c r="GG153">
        <v>0</v>
      </c>
      <c r="GH153">
        <v>1</v>
      </c>
      <c r="GI153">
        <v>0</v>
      </c>
      <c r="GJ153">
        <v>0</v>
      </c>
      <c r="GK153">
        <v>0</v>
      </c>
      <c r="GL153">
        <v>0</v>
      </c>
      <c r="GM153">
        <v>4</v>
      </c>
      <c r="GN153">
        <v>22</v>
      </c>
      <c r="GO153">
        <v>14</v>
      </c>
      <c r="GP153">
        <v>5</v>
      </c>
      <c r="GQ153">
        <v>2</v>
      </c>
      <c r="GR153">
        <v>5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1</v>
      </c>
      <c r="HE153">
        <v>1</v>
      </c>
      <c r="HF153">
        <v>0</v>
      </c>
      <c r="HG153">
        <v>0</v>
      </c>
      <c r="HH153">
        <v>0</v>
      </c>
      <c r="HI153">
        <v>0</v>
      </c>
      <c r="HJ153">
        <v>14</v>
      </c>
      <c r="HK153">
        <v>11</v>
      </c>
      <c r="HL153">
        <v>6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5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11</v>
      </c>
    </row>
    <row r="154" spans="1:237">
      <c r="A154" t="s">
        <v>888</v>
      </c>
      <c r="B154" t="s">
        <v>886</v>
      </c>
      <c r="C154" t="str">
        <f>"220904"</f>
        <v>220904</v>
      </c>
      <c r="D154" t="s">
        <v>445</v>
      </c>
      <c r="E154">
        <v>3</v>
      </c>
      <c r="F154">
        <v>927</v>
      </c>
      <c r="G154">
        <v>700</v>
      </c>
      <c r="H154">
        <v>266</v>
      </c>
      <c r="I154">
        <v>434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434</v>
      </c>
      <c r="T154">
        <v>0</v>
      </c>
      <c r="U154">
        <v>0</v>
      </c>
      <c r="V154">
        <v>434</v>
      </c>
      <c r="W154">
        <v>11</v>
      </c>
      <c r="X154">
        <v>10</v>
      </c>
      <c r="Y154">
        <v>1</v>
      </c>
      <c r="Z154">
        <v>0</v>
      </c>
      <c r="AA154">
        <v>423</v>
      </c>
      <c r="AB154">
        <v>105</v>
      </c>
      <c r="AC154">
        <v>26</v>
      </c>
      <c r="AD154">
        <v>6</v>
      </c>
      <c r="AE154">
        <v>4</v>
      </c>
      <c r="AF154">
        <v>9</v>
      </c>
      <c r="AG154">
        <v>1</v>
      </c>
      <c r="AH154">
        <v>0</v>
      </c>
      <c r="AI154">
        <v>3</v>
      </c>
      <c r="AJ154">
        <v>0</v>
      </c>
      <c r="AK154">
        <v>35</v>
      </c>
      <c r="AL154">
        <v>0</v>
      </c>
      <c r="AM154">
        <v>0</v>
      </c>
      <c r="AN154">
        <v>4</v>
      </c>
      <c r="AO154">
        <v>1</v>
      </c>
      <c r="AP154">
        <v>8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1</v>
      </c>
      <c r="AW154">
        <v>2</v>
      </c>
      <c r="AX154">
        <v>0</v>
      </c>
      <c r="AY154">
        <v>0</v>
      </c>
      <c r="AZ154">
        <v>1</v>
      </c>
      <c r="BA154">
        <v>105</v>
      </c>
      <c r="BB154">
        <v>129</v>
      </c>
      <c r="BC154">
        <v>27</v>
      </c>
      <c r="BD154">
        <v>16</v>
      </c>
      <c r="BE154">
        <v>8</v>
      </c>
      <c r="BF154">
        <v>0</v>
      </c>
      <c r="BG154">
        <v>2</v>
      </c>
      <c r="BH154">
        <v>1</v>
      </c>
      <c r="BI154">
        <v>6</v>
      </c>
      <c r="BJ154">
        <v>2</v>
      </c>
      <c r="BK154">
        <v>0</v>
      </c>
      <c r="BL154">
        <v>0</v>
      </c>
      <c r="BM154">
        <v>2</v>
      </c>
      <c r="BN154">
        <v>0</v>
      </c>
      <c r="BO154">
        <v>55</v>
      </c>
      <c r="BP154">
        <v>0</v>
      </c>
      <c r="BQ154">
        <v>1</v>
      </c>
      <c r="BR154">
        <v>1</v>
      </c>
      <c r="BS154">
        <v>3</v>
      </c>
      <c r="BT154">
        <v>0</v>
      </c>
      <c r="BU154">
        <v>0</v>
      </c>
      <c r="BV154">
        <v>2</v>
      </c>
      <c r="BW154">
        <v>0</v>
      </c>
      <c r="BX154">
        <v>0</v>
      </c>
      <c r="BY154">
        <v>1</v>
      </c>
      <c r="BZ154">
        <v>2</v>
      </c>
      <c r="CA154">
        <v>129</v>
      </c>
      <c r="CB154">
        <v>15</v>
      </c>
      <c r="CC154">
        <v>5</v>
      </c>
      <c r="CD154">
        <v>2</v>
      </c>
      <c r="CE154">
        <v>1</v>
      </c>
      <c r="CF154">
        <v>2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</v>
      </c>
      <c r="CN154">
        <v>0</v>
      </c>
      <c r="CO154">
        <v>1</v>
      </c>
      <c r="CP154">
        <v>0</v>
      </c>
      <c r="CQ154">
        <v>2</v>
      </c>
      <c r="CR154">
        <v>15</v>
      </c>
      <c r="CS154">
        <v>22</v>
      </c>
      <c r="CT154">
        <v>6</v>
      </c>
      <c r="CU154">
        <v>2</v>
      </c>
      <c r="CV154">
        <v>2</v>
      </c>
      <c r="CW154">
        <v>1</v>
      </c>
      <c r="CX154">
        <v>0</v>
      </c>
      <c r="CY154">
        <v>1</v>
      </c>
      <c r="CZ154">
        <v>0</v>
      </c>
      <c r="DA154">
        <v>0</v>
      </c>
      <c r="DB154">
        <v>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8</v>
      </c>
      <c r="DQ154">
        <v>0</v>
      </c>
      <c r="DR154">
        <v>22</v>
      </c>
      <c r="DS154">
        <v>36</v>
      </c>
      <c r="DT154">
        <v>9</v>
      </c>
      <c r="DU154">
        <v>1</v>
      </c>
      <c r="DV154">
        <v>0</v>
      </c>
      <c r="DW154">
        <v>2</v>
      </c>
      <c r="DX154">
        <v>0</v>
      </c>
      <c r="DY154">
        <v>0</v>
      </c>
      <c r="DZ154">
        <v>0</v>
      </c>
      <c r="EA154">
        <v>21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1</v>
      </c>
      <c r="EO154">
        <v>0</v>
      </c>
      <c r="EP154">
        <v>0</v>
      </c>
      <c r="EQ154">
        <v>0</v>
      </c>
      <c r="ER154">
        <v>36</v>
      </c>
      <c r="ES154">
        <v>34</v>
      </c>
      <c r="ET154">
        <v>9</v>
      </c>
      <c r="EU154">
        <v>2</v>
      </c>
      <c r="EV154">
        <v>15</v>
      </c>
      <c r="EW154">
        <v>0</v>
      </c>
      <c r="EX154">
        <v>1</v>
      </c>
      <c r="EY154">
        <v>1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3</v>
      </c>
      <c r="FF154">
        <v>0</v>
      </c>
      <c r="FG154">
        <v>0</v>
      </c>
      <c r="FH154">
        <v>0</v>
      </c>
      <c r="FI154">
        <v>0</v>
      </c>
      <c r="FJ154">
        <v>2</v>
      </c>
      <c r="FK154">
        <v>0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34</v>
      </c>
      <c r="FR154">
        <v>40</v>
      </c>
      <c r="FS154">
        <v>11</v>
      </c>
      <c r="FT154">
        <v>3</v>
      </c>
      <c r="FU154">
        <v>8</v>
      </c>
      <c r="FV154">
        <v>3</v>
      </c>
      <c r="FW154">
        <v>3</v>
      </c>
      <c r="FX154">
        <v>1</v>
      </c>
      <c r="FY154">
        <v>0</v>
      </c>
      <c r="FZ154">
        <v>1</v>
      </c>
      <c r="GA154">
        <v>0</v>
      </c>
      <c r="GB154">
        <v>2</v>
      </c>
      <c r="GC154">
        <v>1</v>
      </c>
      <c r="GD154">
        <v>1</v>
      </c>
      <c r="GE154">
        <v>0</v>
      </c>
      <c r="GF154">
        <v>0</v>
      </c>
      <c r="GG154">
        <v>1</v>
      </c>
      <c r="GH154">
        <v>1</v>
      </c>
      <c r="GI154">
        <v>0</v>
      </c>
      <c r="GJ154">
        <v>1</v>
      </c>
      <c r="GK154">
        <v>2</v>
      </c>
      <c r="GL154">
        <v>0</v>
      </c>
      <c r="GM154">
        <v>1</v>
      </c>
      <c r="GN154">
        <v>40</v>
      </c>
      <c r="GO154">
        <v>39</v>
      </c>
      <c r="GP154">
        <v>13</v>
      </c>
      <c r="GQ154">
        <v>1</v>
      </c>
      <c r="GR154">
        <v>13</v>
      </c>
      <c r="GS154">
        <v>0</v>
      </c>
      <c r="GT154">
        <v>1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2</v>
      </c>
      <c r="HB154">
        <v>2</v>
      </c>
      <c r="HC154">
        <v>2</v>
      </c>
      <c r="HD154">
        <v>2</v>
      </c>
      <c r="HE154">
        <v>0</v>
      </c>
      <c r="HF154">
        <v>1</v>
      </c>
      <c r="HG154">
        <v>0</v>
      </c>
      <c r="HH154">
        <v>2</v>
      </c>
      <c r="HI154">
        <v>0</v>
      </c>
      <c r="HJ154">
        <v>39</v>
      </c>
      <c r="HK154">
        <v>3</v>
      </c>
      <c r="HL154">
        <v>3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3</v>
      </c>
    </row>
    <row r="155" spans="1:237">
      <c r="A155" t="s">
        <v>887</v>
      </c>
      <c r="B155" t="s">
        <v>886</v>
      </c>
      <c r="C155" t="str">
        <f>"220904"</f>
        <v>220904</v>
      </c>
      <c r="D155" t="s">
        <v>885</v>
      </c>
      <c r="E155">
        <v>4</v>
      </c>
      <c r="F155">
        <v>703</v>
      </c>
      <c r="G155">
        <v>543</v>
      </c>
      <c r="H155">
        <v>295</v>
      </c>
      <c r="I155">
        <v>248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248</v>
      </c>
      <c r="T155">
        <v>0</v>
      </c>
      <c r="U155">
        <v>0</v>
      </c>
      <c r="V155">
        <v>248</v>
      </c>
      <c r="W155">
        <v>2</v>
      </c>
      <c r="X155">
        <v>1</v>
      </c>
      <c r="Y155">
        <v>1</v>
      </c>
      <c r="Z155">
        <v>0</v>
      </c>
      <c r="AA155">
        <v>246</v>
      </c>
      <c r="AB155">
        <v>94</v>
      </c>
      <c r="AC155">
        <v>23</v>
      </c>
      <c r="AD155">
        <v>15</v>
      </c>
      <c r="AE155">
        <v>1</v>
      </c>
      <c r="AF155">
        <v>5</v>
      </c>
      <c r="AG155">
        <v>0</v>
      </c>
      <c r="AH155">
        <v>0</v>
      </c>
      <c r="AI155">
        <v>10</v>
      </c>
      <c r="AJ155">
        <v>1</v>
      </c>
      <c r="AK155">
        <v>27</v>
      </c>
      <c r="AL155">
        <v>0</v>
      </c>
      <c r="AM155">
        <v>0</v>
      </c>
      <c r="AN155">
        <v>0</v>
      </c>
      <c r="AO155">
        <v>0</v>
      </c>
      <c r="AP155">
        <v>4</v>
      </c>
      <c r="AQ155">
        <v>4</v>
      </c>
      <c r="AR155">
        <v>0</v>
      </c>
      <c r="AS155">
        <v>0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2</v>
      </c>
      <c r="BA155">
        <v>94</v>
      </c>
      <c r="BB155">
        <v>52</v>
      </c>
      <c r="BC155">
        <v>8</v>
      </c>
      <c r="BD155">
        <v>10</v>
      </c>
      <c r="BE155">
        <v>6</v>
      </c>
      <c r="BF155">
        <v>2</v>
      </c>
      <c r="BG155">
        <v>1</v>
      </c>
      <c r="BH155">
        <v>2</v>
      </c>
      <c r="BI155">
        <v>1</v>
      </c>
      <c r="BJ155">
        <v>0</v>
      </c>
      <c r="BK155">
        <v>0</v>
      </c>
      <c r="BL155">
        <v>2</v>
      </c>
      <c r="BM155">
        <v>0</v>
      </c>
      <c r="BN155">
        <v>3</v>
      </c>
      <c r="BO155">
        <v>13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3</v>
      </c>
      <c r="BW155">
        <v>0</v>
      </c>
      <c r="BX155">
        <v>0</v>
      </c>
      <c r="BY155">
        <v>0</v>
      </c>
      <c r="BZ155">
        <v>0</v>
      </c>
      <c r="CA155">
        <v>52</v>
      </c>
      <c r="CB155">
        <v>8</v>
      </c>
      <c r="CC155">
        <v>4</v>
      </c>
      <c r="CD155">
        <v>0</v>
      </c>
      <c r="CE155">
        <v>0</v>
      </c>
      <c r="CF155">
        <v>1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1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8</v>
      </c>
      <c r="CS155">
        <v>9</v>
      </c>
      <c r="CT155">
        <v>2</v>
      </c>
      <c r="CU155">
        <v>0</v>
      </c>
      <c r="CV155">
        <v>4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9</v>
      </c>
      <c r="DS155">
        <v>43</v>
      </c>
      <c r="DT155">
        <v>10</v>
      </c>
      <c r="DU155">
        <v>0</v>
      </c>
      <c r="DV155">
        <v>2</v>
      </c>
      <c r="DW155">
        <v>0</v>
      </c>
      <c r="DX155">
        <v>0</v>
      </c>
      <c r="DY155">
        <v>0</v>
      </c>
      <c r="DZ155">
        <v>0</v>
      </c>
      <c r="EA155">
        <v>30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1</v>
      </c>
      <c r="EO155">
        <v>0</v>
      </c>
      <c r="EP155">
        <v>0</v>
      </c>
      <c r="EQ155">
        <v>0</v>
      </c>
      <c r="ER155">
        <v>43</v>
      </c>
      <c r="ES155">
        <v>7</v>
      </c>
      <c r="ET155">
        <v>3</v>
      </c>
      <c r="EU155">
        <v>0</v>
      </c>
      <c r="EV155">
        <v>2</v>
      </c>
      <c r="EW155">
        <v>0</v>
      </c>
      <c r="EX155">
        <v>0</v>
      </c>
      <c r="EY155">
        <v>0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7</v>
      </c>
      <c r="FR155">
        <v>28</v>
      </c>
      <c r="FS155">
        <v>15</v>
      </c>
      <c r="FT155">
        <v>1</v>
      </c>
      <c r="FU155">
        <v>7</v>
      </c>
      <c r="FV155">
        <v>0</v>
      </c>
      <c r="FW155">
        <v>2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1</v>
      </c>
      <c r="GM155">
        <v>1</v>
      </c>
      <c r="GN155">
        <v>28</v>
      </c>
      <c r="GO155">
        <v>3</v>
      </c>
      <c r="GP155">
        <v>3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3</v>
      </c>
      <c r="HK155">
        <v>2</v>
      </c>
      <c r="HL155">
        <v>1</v>
      </c>
      <c r="HM155">
        <v>1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2</v>
      </c>
    </row>
    <row r="156" spans="1:237">
      <c r="A156" t="s">
        <v>884</v>
      </c>
      <c r="B156" t="s">
        <v>881</v>
      </c>
      <c r="C156" t="str">
        <f>"220906"</f>
        <v>220906</v>
      </c>
      <c r="D156" t="s">
        <v>883</v>
      </c>
      <c r="E156">
        <v>1</v>
      </c>
      <c r="F156">
        <v>1721</v>
      </c>
      <c r="G156">
        <v>1300</v>
      </c>
      <c r="H156">
        <v>721</v>
      </c>
      <c r="I156">
        <v>579</v>
      </c>
      <c r="J156">
        <v>1</v>
      </c>
      <c r="K156">
        <v>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577</v>
      </c>
      <c r="T156">
        <v>0</v>
      </c>
      <c r="U156">
        <v>0</v>
      </c>
      <c r="V156">
        <v>577</v>
      </c>
      <c r="W156">
        <v>30</v>
      </c>
      <c r="X156">
        <v>30</v>
      </c>
      <c r="Y156">
        <v>0</v>
      </c>
      <c r="Z156">
        <v>0</v>
      </c>
      <c r="AA156">
        <v>547</v>
      </c>
      <c r="AB156">
        <v>160</v>
      </c>
      <c r="AC156">
        <v>32</v>
      </c>
      <c r="AD156">
        <v>21</v>
      </c>
      <c r="AE156">
        <v>25</v>
      </c>
      <c r="AF156">
        <v>5</v>
      </c>
      <c r="AG156">
        <v>0</v>
      </c>
      <c r="AH156">
        <v>1</v>
      </c>
      <c r="AI156">
        <v>7</v>
      </c>
      <c r="AJ156">
        <v>2</v>
      </c>
      <c r="AK156">
        <v>32</v>
      </c>
      <c r="AL156">
        <v>2</v>
      </c>
      <c r="AM156">
        <v>2</v>
      </c>
      <c r="AN156">
        <v>6</v>
      </c>
      <c r="AO156">
        <v>2</v>
      </c>
      <c r="AP156">
        <v>12</v>
      </c>
      <c r="AQ156">
        <v>0</v>
      </c>
      <c r="AR156">
        <v>1</v>
      </c>
      <c r="AS156">
        <v>0</v>
      </c>
      <c r="AT156">
        <v>3</v>
      </c>
      <c r="AU156">
        <v>0</v>
      </c>
      <c r="AV156">
        <v>1</v>
      </c>
      <c r="AW156">
        <v>1</v>
      </c>
      <c r="AX156">
        <v>0</v>
      </c>
      <c r="AY156">
        <v>2</v>
      </c>
      <c r="AZ156">
        <v>3</v>
      </c>
      <c r="BA156">
        <v>160</v>
      </c>
      <c r="BB156">
        <v>143</v>
      </c>
      <c r="BC156">
        <v>34</v>
      </c>
      <c r="BD156">
        <v>9</v>
      </c>
      <c r="BE156">
        <v>14</v>
      </c>
      <c r="BF156">
        <v>5</v>
      </c>
      <c r="BG156">
        <v>5</v>
      </c>
      <c r="BH156">
        <v>8</v>
      </c>
      <c r="BI156">
        <v>6</v>
      </c>
      <c r="BJ156">
        <v>1</v>
      </c>
      <c r="BK156">
        <v>4</v>
      </c>
      <c r="BL156">
        <v>2</v>
      </c>
      <c r="BM156">
        <v>7</v>
      </c>
      <c r="BN156">
        <v>0</v>
      </c>
      <c r="BO156">
        <v>43</v>
      </c>
      <c r="BP156">
        <v>1</v>
      </c>
      <c r="BQ156">
        <v>1</v>
      </c>
      <c r="BR156">
        <v>0</v>
      </c>
      <c r="BS156">
        <v>1</v>
      </c>
      <c r="BT156">
        <v>0</v>
      </c>
      <c r="BU156">
        <v>0</v>
      </c>
      <c r="BV156">
        <v>1</v>
      </c>
      <c r="BW156">
        <v>0</v>
      </c>
      <c r="BX156">
        <v>0</v>
      </c>
      <c r="BY156">
        <v>1</v>
      </c>
      <c r="BZ156">
        <v>0</v>
      </c>
      <c r="CA156">
        <v>143</v>
      </c>
      <c r="CB156">
        <v>21</v>
      </c>
      <c r="CC156">
        <v>6</v>
      </c>
      <c r="CD156">
        <v>1</v>
      </c>
      <c r="CE156">
        <v>1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2</v>
      </c>
      <c r="CL156">
        <v>1</v>
      </c>
      <c r="CM156">
        <v>1</v>
      </c>
      <c r="CN156">
        <v>0</v>
      </c>
      <c r="CO156">
        <v>2</v>
      </c>
      <c r="CP156">
        <v>0</v>
      </c>
      <c r="CQ156">
        <v>3</v>
      </c>
      <c r="CR156">
        <v>21</v>
      </c>
      <c r="CS156">
        <v>30</v>
      </c>
      <c r="CT156">
        <v>14</v>
      </c>
      <c r="CU156">
        <v>1</v>
      </c>
      <c r="CV156">
        <v>5</v>
      </c>
      <c r="CW156">
        <v>1</v>
      </c>
      <c r="CX156">
        <v>1</v>
      </c>
      <c r="CY156">
        <v>0</v>
      </c>
      <c r="CZ156">
        <v>1</v>
      </c>
      <c r="DA156">
        <v>0</v>
      </c>
      <c r="DB156">
        <v>0</v>
      </c>
      <c r="DC156">
        <v>1</v>
      </c>
      <c r="DD156">
        <v>0</v>
      </c>
      <c r="DE156">
        <v>1</v>
      </c>
      <c r="DF156">
        <v>1</v>
      </c>
      <c r="DG156">
        <v>0</v>
      </c>
      <c r="DH156">
        <v>0</v>
      </c>
      <c r="DI156">
        <v>1</v>
      </c>
      <c r="DJ156">
        <v>0</v>
      </c>
      <c r="DK156">
        <v>0</v>
      </c>
      <c r="DL156">
        <v>0</v>
      </c>
      <c r="DM156">
        <v>0</v>
      </c>
      <c r="DN156">
        <v>1</v>
      </c>
      <c r="DO156">
        <v>2</v>
      </c>
      <c r="DP156">
        <v>0</v>
      </c>
      <c r="DQ156">
        <v>0</v>
      </c>
      <c r="DR156">
        <v>30</v>
      </c>
      <c r="DS156">
        <v>55</v>
      </c>
      <c r="DT156">
        <v>16</v>
      </c>
      <c r="DU156">
        <v>2</v>
      </c>
      <c r="DV156">
        <v>3</v>
      </c>
      <c r="DW156">
        <v>0</v>
      </c>
      <c r="DX156">
        <v>0</v>
      </c>
      <c r="DY156">
        <v>2</v>
      </c>
      <c r="DZ156">
        <v>1</v>
      </c>
      <c r="EA156">
        <v>24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4</v>
      </c>
      <c r="EO156">
        <v>0</v>
      </c>
      <c r="EP156">
        <v>1</v>
      </c>
      <c r="EQ156">
        <v>1</v>
      </c>
      <c r="ER156">
        <v>55</v>
      </c>
      <c r="ES156">
        <v>46</v>
      </c>
      <c r="ET156">
        <v>10</v>
      </c>
      <c r="EU156">
        <v>0</v>
      </c>
      <c r="EV156">
        <v>27</v>
      </c>
      <c r="EW156">
        <v>0</v>
      </c>
      <c r="EX156">
        <v>0</v>
      </c>
      <c r="EY156">
        <v>3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2</v>
      </c>
      <c r="FG156">
        <v>0</v>
      </c>
      <c r="FH156">
        <v>1</v>
      </c>
      <c r="FI156">
        <v>1</v>
      </c>
      <c r="FJ156">
        <v>0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46</v>
      </c>
      <c r="FR156">
        <v>58</v>
      </c>
      <c r="FS156">
        <v>16</v>
      </c>
      <c r="FT156">
        <v>4</v>
      </c>
      <c r="FU156">
        <v>12</v>
      </c>
      <c r="FV156">
        <v>5</v>
      </c>
      <c r="FW156">
        <v>3</v>
      </c>
      <c r="FX156">
        <v>0</v>
      </c>
      <c r="FY156">
        <v>1</v>
      </c>
      <c r="FZ156">
        <v>3</v>
      </c>
      <c r="GA156">
        <v>0</v>
      </c>
      <c r="GB156">
        <v>1</v>
      </c>
      <c r="GC156">
        <v>0</v>
      </c>
      <c r="GD156">
        <v>1</v>
      </c>
      <c r="GE156">
        <v>2</v>
      </c>
      <c r="GF156">
        <v>0</v>
      </c>
      <c r="GG156">
        <v>1</v>
      </c>
      <c r="GH156">
        <v>5</v>
      </c>
      <c r="GI156">
        <v>0</v>
      </c>
      <c r="GJ156">
        <v>0</v>
      </c>
      <c r="GK156">
        <v>0</v>
      </c>
      <c r="GL156">
        <v>1</v>
      </c>
      <c r="GM156">
        <v>3</v>
      </c>
      <c r="GN156">
        <v>58</v>
      </c>
      <c r="GO156">
        <v>29</v>
      </c>
      <c r="GP156">
        <v>17</v>
      </c>
      <c r="GQ156">
        <v>1</v>
      </c>
      <c r="GR156">
        <v>8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2</v>
      </c>
      <c r="HC156">
        <v>0</v>
      </c>
      <c r="HD156">
        <v>0</v>
      </c>
      <c r="HE156">
        <v>1</v>
      </c>
      <c r="HF156">
        <v>0</v>
      </c>
      <c r="HG156">
        <v>0</v>
      </c>
      <c r="HH156">
        <v>0</v>
      </c>
      <c r="HI156">
        <v>0</v>
      </c>
      <c r="HJ156">
        <v>29</v>
      </c>
      <c r="HK156">
        <v>5</v>
      </c>
      <c r="HL156">
        <v>2</v>
      </c>
      <c r="HM156">
        <v>2</v>
      </c>
      <c r="HN156">
        <v>1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5</v>
      </c>
    </row>
    <row r="157" spans="1:237">
      <c r="A157" t="s">
        <v>882</v>
      </c>
      <c r="B157" t="s">
        <v>881</v>
      </c>
      <c r="C157" t="str">
        <f>"220906"</f>
        <v>220906</v>
      </c>
      <c r="D157" t="s">
        <v>880</v>
      </c>
      <c r="E157">
        <v>2</v>
      </c>
      <c r="F157">
        <v>984</v>
      </c>
      <c r="G157">
        <v>749</v>
      </c>
      <c r="H157">
        <v>379</v>
      </c>
      <c r="I157">
        <v>370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370</v>
      </c>
      <c r="T157">
        <v>0</v>
      </c>
      <c r="U157">
        <v>0</v>
      </c>
      <c r="V157">
        <v>370</v>
      </c>
      <c r="W157">
        <v>27</v>
      </c>
      <c r="X157">
        <v>22</v>
      </c>
      <c r="Y157">
        <v>5</v>
      </c>
      <c r="Z157">
        <v>0</v>
      </c>
      <c r="AA157">
        <v>343</v>
      </c>
      <c r="AB157">
        <v>120</v>
      </c>
      <c r="AC157">
        <v>23</v>
      </c>
      <c r="AD157">
        <v>7</v>
      </c>
      <c r="AE157">
        <v>14</v>
      </c>
      <c r="AF157">
        <v>7</v>
      </c>
      <c r="AG157">
        <v>1</v>
      </c>
      <c r="AH157">
        <v>4</v>
      </c>
      <c r="AI157">
        <v>16</v>
      </c>
      <c r="AJ157">
        <v>0</v>
      </c>
      <c r="AK157">
        <v>35</v>
      </c>
      <c r="AL157">
        <v>1</v>
      </c>
      <c r="AM157">
        <v>0</v>
      </c>
      <c r="AN157">
        <v>1</v>
      </c>
      <c r="AO157">
        <v>0</v>
      </c>
      <c r="AP157">
        <v>4</v>
      </c>
      <c r="AQ157">
        <v>0</v>
      </c>
      <c r="AR157">
        <v>3</v>
      </c>
      <c r="AS157">
        <v>0</v>
      </c>
      <c r="AT157">
        <v>0</v>
      </c>
      <c r="AU157">
        <v>0</v>
      </c>
      <c r="AV157">
        <v>0</v>
      </c>
      <c r="AW157">
        <v>2</v>
      </c>
      <c r="AX157">
        <v>0</v>
      </c>
      <c r="AY157">
        <v>0</v>
      </c>
      <c r="AZ157">
        <v>2</v>
      </c>
      <c r="BA157">
        <v>120</v>
      </c>
      <c r="BB157">
        <v>92</v>
      </c>
      <c r="BC157">
        <v>24</v>
      </c>
      <c r="BD157">
        <v>14</v>
      </c>
      <c r="BE157">
        <v>7</v>
      </c>
      <c r="BF157">
        <v>3</v>
      </c>
      <c r="BG157">
        <v>1</v>
      </c>
      <c r="BH157">
        <v>5</v>
      </c>
      <c r="BI157">
        <v>4</v>
      </c>
      <c r="BJ157">
        <v>0</v>
      </c>
      <c r="BK157">
        <v>2</v>
      </c>
      <c r="BL157">
        <v>3</v>
      </c>
      <c r="BM157">
        <v>7</v>
      </c>
      <c r="BN157">
        <v>1</v>
      </c>
      <c r="BO157">
        <v>12</v>
      </c>
      <c r="BP157">
        <v>0</v>
      </c>
      <c r="BQ157">
        <v>0</v>
      </c>
      <c r="BR157">
        <v>1</v>
      </c>
      <c r="BS157">
        <v>1</v>
      </c>
      <c r="BT157">
        <v>2</v>
      </c>
      <c r="BU157">
        <v>0</v>
      </c>
      <c r="BV157">
        <v>1</v>
      </c>
      <c r="BW157">
        <v>0</v>
      </c>
      <c r="BX157">
        <v>2</v>
      </c>
      <c r="BY157">
        <v>1</v>
      </c>
      <c r="BZ157">
        <v>1</v>
      </c>
      <c r="CA157">
        <v>92</v>
      </c>
      <c r="CB157">
        <v>8</v>
      </c>
      <c r="CC157">
        <v>2</v>
      </c>
      <c r="CD157">
        <v>0</v>
      </c>
      <c r="CE157">
        <v>2</v>
      </c>
      <c r="CF157">
        <v>0</v>
      </c>
      <c r="CG157">
        <v>1</v>
      </c>
      <c r="CH157">
        <v>0</v>
      </c>
      <c r="CI157">
        <v>1</v>
      </c>
      <c r="CJ157">
        <v>1</v>
      </c>
      <c r="CK157">
        <v>0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8</v>
      </c>
      <c r="CS157">
        <v>19</v>
      </c>
      <c r="CT157">
        <v>7</v>
      </c>
      <c r="CU157">
        <v>4</v>
      </c>
      <c r="CV157">
        <v>2</v>
      </c>
      <c r="CW157">
        <v>1</v>
      </c>
      <c r="CX157">
        <v>1</v>
      </c>
      <c r="CY157">
        <v>1</v>
      </c>
      <c r="CZ157">
        <v>0</v>
      </c>
      <c r="DA157">
        <v>0</v>
      </c>
      <c r="DB157">
        <v>2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19</v>
      </c>
      <c r="DS157">
        <v>39</v>
      </c>
      <c r="DT157">
        <v>22</v>
      </c>
      <c r="DU157">
        <v>2</v>
      </c>
      <c r="DV157">
        <v>1</v>
      </c>
      <c r="DW157">
        <v>1</v>
      </c>
      <c r="DX157">
        <v>1</v>
      </c>
      <c r="DY157">
        <v>2</v>
      </c>
      <c r="DZ157">
        <v>0</v>
      </c>
      <c r="EA157">
        <v>6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1</v>
      </c>
      <c r="EI157">
        <v>0</v>
      </c>
      <c r="EJ157">
        <v>0</v>
      </c>
      <c r="EK157">
        <v>1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39</v>
      </c>
      <c r="ES157">
        <v>22</v>
      </c>
      <c r="ET157">
        <v>6</v>
      </c>
      <c r="EU157">
        <v>0</v>
      </c>
      <c r="EV157">
        <v>6</v>
      </c>
      <c r="EW157">
        <v>1</v>
      </c>
      <c r="EX157">
        <v>0</v>
      </c>
      <c r="EY157">
        <v>0</v>
      </c>
      <c r="EZ157">
        <v>0</v>
      </c>
      <c r="FA157">
        <v>0</v>
      </c>
      <c r="FB157">
        <v>1</v>
      </c>
      <c r="FC157">
        <v>1</v>
      </c>
      <c r="FD157">
        <v>0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2</v>
      </c>
      <c r="FK157">
        <v>0</v>
      </c>
      <c r="FL157">
        <v>0</v>
      </c>
      <c r="FM157">
        <v>0</v>
      </c>
      <c r="FN157">
        <v>1</v>
      </c>
      <c r="FO157">
        <v>3</v>
      </c>
      <c r="FP157">
        <v>0</v>
      </c>
      <c r="FQ157">
        <v>22</v>
      </c>
      <c r="FR157">
        <v>28</v>
      </c>
      <c r="FS157">
        <v>15</v>
      </c>
      <c r="FT157">
        <v>1</v>
      </c>
      <c r="FU157">
        <v>3</v>
      </c>
      <c r="FV157">
        <v>1</v>
      </c>
      <c r="FW157">
        <v>3</v>
      </c>
      <c r="FX157">
        <v>1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1</v>
      </c>
      <c r="GI157">
        <v>0</v>
      </c>
      <c r="GJ157">
        <v>0</v>
      </c>
      <c r="GK157">
        <v>1</v>
      </c>
      <c r="GL157">
        <v>0</v>
      </c>
      <c r="GM157">
        <v>2</v>
      </c>
      <c r="GN157">
        <v>28</v>
      </c>
      <c r="GO157">
        <v>12</v>
      </c>
      <c r="GP157">
        <v>2</v>
      </c>
      <c r="GQ157">
        <v>1</v>
      </c>
      <c r="GR157">
        <v>6</v>
      </c>
      <c r="GS157">
        <v>0</v>
      </c>
      <c r="GT157">
        <v>0</v>
      </c>
      <c r="GU157">
        <v>0</v>
      </c>
      <c r="GV157">
        <v>0</v>
      </c>
      <c r="GW157">
        <v>1</v>
      </c>
      <c r="GX157">
        <v>0</v>
      </c>
      <c r="GY157">
        <v>0</v>
      </c>
      <c r="GZ157">
        <v>0</v>
      </c>
      <c r="HA157">
        <v>0</v>
      </c>
      <c r="HB157">
        <v>2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12</v>
      </c>
      <c r="HK157">
        <v>3</v>
      </c>
      <c r="HL157">
        <v>1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1</v>
      </c>
      <c r="HS157">
        <v>0</v>
      </c>
      <c r="HT157">
        <v>0</v>
      </c>
      <c r="HU157">
        <v>1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3</v>
      </c>
    </row>
    <row r="158" spans="1:237">
      <c r="A158" t="s">
        <v>879</v>
      </c>
      <c r="B158" t="s">
        <v>873</v>
      </c>
      <c r="C158" t="str">
        <f>"220907"</f>
        <v>220907</v>
      </c>
      <c r="D158" t="s">
        <v>860</v>
      </c>
      <c r="E158">
        <v>1</v>
      </c>
      <c r="F158">
        <v>1781</v>
      </c>
      <c r="G158">
        <v>1362</v>
      </c>
      <c r="H158">
        <v>630</v>
      </c>
      <c r="I158">
        <v>732</v>
      </c>
      <c r="J158">
        <v>1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732</v>
      </c>
      <c r="T158">
        <v>0</v>
      </c>
      <c r="U158">
        <v>0</v>
      </c>
      <c r="V158">
        <v>732</v>
      </c>
      <c r="W158">
        <v>38</v>
      </c>
      <c r="X158">
        <v>29</v>
      </c>
      <c r="Y158">
        <v>9</v>
      </c>
      <c r="Z158">
        <v>0</v>
      </c>
      <c r="AA158">
        <v>694</v>
      </c>
      <c r="AB158">
        <v>252</v>
      </c>
      <c r="AC158">
        <v>39</v>
      </c>
      <c r="AD158">
        <v>4</v>
      </c>
      <c r="AE158">
        <v>22</v>
      </c>
      <c r="AF158">
        <v>10</v>
      </c>
      <c r="AG158">
        <v>2</v>
      </c>
      <c r="AH158">
        <v>4</v>
      </c>
      <c r="AI158">
        <v>9</v>
      </c>
      <c r="AJ158">
        <v>1</v>
      </c>
      <c r="AK158">
        <v>135</v>
      </c>
      <c r="AL158">
        <v>1</v>
      </c>
      <c r="AM158">
        <v>0</v>
      </c>
      <c r="AN158">
        <v>3</v>
      </c>
      <c r="AO158">
        <v>0</v>
      </c>
      <c r="AP158">
        <v>10</v>
      </c>
      <c r="AQ158">
        <v>0</v>
      </c>
      <c r="AR158">
        <v>3</v>
      </c>
      <c r="AS158">
        <v>1</v>
      </c>
      <c r="AT158">
        <v>0</v>
      </c>
      <c r="AU158">
        <v>1</v>
      </c>
      <c r="AV158">
        <v>0</v>
      </c>
      <c r="AW158">
        <v>1</v>
      </c>
      <c r="AX158">
        <v>0</v>
      </c>
      <c r="AY158">
        <v>2</v>
      </c>
      <c r="AZ158">
        <v>4</v>
      </c>
      <c r="BA158">
        <v>252</v>
      </c>
      <c r="BB158">
        <v>165</v>
      </c>
      <c r="BC158">
        <v>43</v>
      </c>
      <c r="BD158">
        <v>31</v>
      </c>
      <c r="BE158">
        <v>12</v>
      </c>
      <c r="BF158">
        <v>8</v>
      </c>
      <c r="BG158">
        <v>0</v>
      </c>
      <c r="BH158">
        <v>6</v>
      </c>
      <c r="BI158">
        <v>7</v>
      </c>
      <c r="BJ158">
        <v>0</v>
      </c>
      <c r="BK158">
        <v>5</v>
      </c>
      <c r="BL158">
        <v>3</v>
      </c>
      <c r="BM158">
        <v>1</v>
      </c>
      <c r="BN158">
        <v>1</v>
      </c>
      <c r="BO158">
        <v>26</v>
      </c>
      <c r="BP158">
        <v>1</v>
      </c>
      <c r="BQ158">
        <v>1</v>
      </c>
      <c r="BR158">
        <v>0</v>
      </c>
      <c r="BS158">
        <v>7</v>
      </c>
      <c r="BT158">
        <v>4</v>
      </c>
      <c r="BU158">
        <v>1</v>
      </c>
      <c r="BV158">
        <v>6</v>
      </c>
      <c r="BW158">
        <v>0</v>
      </c>
      <c r="BX158">
        <v>0</v>
      </c>
      <c r="BY158">
        <v>0</v>
      </c>
      <c r="BZ158">
        <v>2</v>
      </c>
      <c r="CA158">
        <v>165</v>
      </c>
      <c r="CB158">
        <v>14</v>
      </c>
      <c r="CC158">
        <v>5</v>
      </c>
      <c r="CD158">
        <v>0</v>
      </c>
      <c r="CE158">
        <v>1</v>
      </c>
      <c r="CF158">
        <v>1</v>
      </c>
      <c r="CG158">
        <v>3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1</v>
      </c>
      <c r="CP158">
        <v>1</v>
      </c>
      <c r="CQ158">
        <v>1</v>
      </c>
      <c r="CR158">
        <v>14</v>
      </c>
      <c r="CS158">
        <v>27</v>
      </c>
      <c r="CT158">
        <v>10</v>
      </c>
      <c r="CU158">
        <v>1</v>
      </c>
      <c r="CV158">
        <v>2</v>
      </c>
      <c r="CW158">
        <v>1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10</v>
      </c>
      <c r="DL158">
        <v>0</v>
      </c>
      <c r="DM158">
        <v>1</v>
      </c>
      <c r="DN158">
        <v>0</v>
      </c>
      <c r="DO158">
        <v>0</v>
      </c>
      <c r="DP158">
        <v>1</v>
      </c>
      <c r="DQ158">
        <v>0</v>
      </c>
      <c r="DR158">
        <v>27</v>
      </c>
      <c r="DS158">
        <v>37</v>
      </c>
      <c r="DT158">
        <v>10</v>
      </c>
      <c r="DU158">
        <v>0</v>
      </c>
      <c r="DV158">
        <v>0</v>
      </c>
      <c r="DW158">
        <v>1</v>
      </c>
      <c r="DX158">
        <v>0</v>
      </c>
      <c r="DY158">
        <v>1</v>
      </c>
      <c r="DZ158">
        <v>1</v>
      </c>
      <c r="EA158">
        <v>16</v>
      </c>
      <c r="EB158">
        <v>1</v>
      </c>
      <c r="EC158">
        <v>0</v>
      </c>
      <c r="ED158">
        <v>1</v>
      </c>
      <c r="EE158">
        <v>0</v>
      </c>
      <c r="EF158">
        <v>0</v>
      </c>
      <c r="EG158">
        <v>1</v>
      </c>
      <c r="EH158">
        <v>0</v>
      </c>
      <c r="EI158">
        <v>1</v>
      </c>
      <c r="EJ158">
        <v>1</v>
      </c>
      <c r="EK158">
        <v>0</v>
      </c>
      <c r="EL158">
        <v>1</v>
      </c>
      <c r="EM158">
        <v>1</v>
      </c>
      <c r="EN158">
        <v>1</v>
      </c>
      <c r="EO158">
        <v>0</v>
      </c>
      <c r="EP158">
        <v>0</v>
      </c>
      <c r="EQ158">
        <v>0</v>
      </c>
      <c r="ER158">
        <v>37</v>
      </c>
      <c r="ES158">
        <v>72</v>
      </c>
      <c r="ET158">
        <v>16</v>
      </c>
      <c r="EU158">
        <v>1</v>
      </c>
      <c r="EV158">
        <v>40</v>
      </c>
      <c r="EW158">
        <v>7</v>
      </c>
      <c r="EX158">
        <v>2</v>
      </c>
      <c r="EY158">
        <v>1</v>
      </c>
      <c r="EZ158">
        <v>0</v>
      </c>
      <c r="FA158">
        <v>0</v>
      </c>
      <c r="FB158">
        <v>2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</v>
      </c>
      <c r="FL158">
        <v>0</v>
      </c>
      <c r="FM158">
        <v>1</v>
      </c>
      <c r="FN158">
        <v>0</v>
      </c>
      <c r="FO158">
        <v>1</v>
      </c>
      <c r="FP158">
        <v>0</v>
      </c>
      <c r="FQ158">
        <v>72</v>
      </c>
      <c r="FR158">
        <v>55</v>
      </c>
      <c r="FS158">
        <v>12</v>
      </c>
      <c r="FT158">
        <v>4</v>
      </c>
      <c r="FU158">
        <v>12</v>
      </c>
      <c r="FV158">
        <v>1</v>
      </c>
      <c r="FW158">
        <v>3</v>
      </c>
      <c r="FX158">
        <v>1</v>
      </c>
      <c r="FY158">
        <v>1</v>
      </c>
      <c r="FZ158">
        <v>0</v>
      </c>
      <c r="GA158">
        <v>0</v>
      </c>
      <c r="GB158">
        <v>1</v>
      </c>
      <c r="GC158">
        <v>3</v>
      </c>
      <c r="GD158">
        <v>3</v>
      </c>
      <c r="GE158">
        <v>0</v>
      </c>
      <c r="GF158">
        <v>0</v>
      </c>
      <c r="GG158">
        <v>0</v>
      </c>
      <c r="GH158">
        <v>4</v>
      </c>
      <c r="GI158">
        <v>1</v>
      </c>
      <c r="GJ158">
        <v>0</v>
      </c>
      <c r="GK158">
        <v>1</v>
      </c>
      <c r="GL158">
        <v>2</v>
      </c>
      <c r="GM158">
        <v>6</v>
      </c>
      <c r="GN158">
        <v>55</v>
      </c>
      <c r="GO158">
        <v>44</v>
      </c>
      <c r="GP158">
        <v>23</v>
      </c>
      <c r="GQ158">
        <v>3</v>
      </c>
      <c r="GR158">
        <v>11</v>
      </c>
      <c r="GS158">
        <v>0</v>
      </c>
      <c r="GT158">
        <v>1</v>
      </c>
      <c r="GU158">
        <v>1</v>
      </c>
      <c r="GV158">
        <v>0</v>
      </c>
      <c r="GW158">
        <v>0</v>
      </c>
      <c r="GX158">
        <v>1</v>
      </c>
      <c r="GY158">
        <v>1</v>
      </c>
      <c r="GZ158">
        <v>0</v>
      </c>
      <c r="HA158">
        <v>0</v>
      </c>
      <c r="HB158">
        <v>0</v>
      </c>
      <c r="HC158">
        <v>0</v>
      </c>
      <c r="HD158">
        <v>1</v>
      </c>
      <c r="HE158">
        <v>1</v>
      </c>
      <c r="HF158">
        <v>0</v>
      </c>
      <c r="HG158">
        <v>1</v>
      </c>
      <c r="HH158">
        <v>0</v>
      </c>
      <c r="HI158">
        <v>0</v>
      </c>
      <c r="HJ158">
        <v>44</v>
      </c>
      <c r="HK158">
        <v>28</v>
      </c>
      <c r="HL158">
        <v>26</v>
      </c>
      <c r="HM158">
        <v>1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1</v>
      </c>
      <c r="HY158">
        <v>0</v>
      </c>
      <c r="HZ158">
        <v>0</v>
      </c>
      <c r="IA158">
        <v>0</v>
      </c>
      <c r="IB158">
        <v>0</v>
      </c>
      <c r="IC158">
        <v>28</v>
      </c>
    </row>
    <row r="159" spans="1:237">
      <c r="A159" t="s">
        <v>878</v>
      </c>
      <c r="B159" t="s">
        <v>873</v>
      </c>
      <c r="C159" t="str">
        <f>"220907"</f>
        <v>220907</v>
      </c>
      <c r="D159" t="s">
        <v>877</v>
      </c>
      <c r="E159">
        <v>2</v>
      </c>
      <c r="F159">
        <v>1573</v>
      </c>
      <c r="G159">
        <v>1200</v>
      </c>
      <c r="H159">
        <v>632</v>
      </c>
      <c r="I159">
        <v>568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568</v>
      </c>
      <c r="T159">
        <v>0</v>
      </c>
      <c r="U159">
        <v>0</v>
      </c>
      <c r="V159">
        <v>568</v>
      </c>
      <c r="W159">
        <v>35</v>
      </c>
      <c r="X159">
        <v>13</v>
      </c>
      <c r="Y159">
        <v>22</v>
      </c>
      <c r="Z159">
        <v>0</v>
      </c>
      <c r="AA159">
        <v>533</v>
      </c>
      <c r="AB159">
        <v>169</v>
      </c>
      <c r="AC159">
        <v>20</v>
      </c>
      <c r="AD159">
        <v>8</v>
      </c>
      <c r="AE159">
        <v>19</v>
      </c>
      <c r="AF159">
        <v>5</v>
      </c>
      <c r="AG159">
        <v>5</v>
      </c>
      <c r="AH159">
        <v>0</v>
      </c>
      <c r="AI159">
        <v>7</v>
      </c>
      <c r="AJ159">
        <v>0</v>
      </c>
      <c r="AK159">
        <v>96</v>
      </c>
      <c r="AL159">
        <v>0</v>
      </c>
      <c r="AM159">
        <v>0</v>
      </c>
      <c r="AN159">
        <v>1</v>
      </c>
      <c r="AO159">
        <v>0</v>
      </c>
      <c r="AP159">
        <v>1</v>
      </c>
      <c r="AQ159">
        <v>0</v>
      </c>
      <c r="AR159">
        <v>1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4</v>
      </c>
      <c r="BA159">
        <v>169</v>
      </c>
      <c r="BB159">
        <v>136</v>
      </c>
      <c r="BC159">
        <v>36</v>
      </c>
      <c r="BD159">
        <v>20</v>
      </c>
      <c r="BE159">
        <v>15</v>
      </c>
      <c r="BF159">
        <v>1</v>
      </c>
      <c r="BG159">
        <v>1</v>
      </c>
      <c r="BH159">
        <v>6</v>
      </c>
      <c r="BI159">
        <v>9</v>
      </c>
      <c r="BJ159">
        <v>3</v>
      </c>
      <c r="BK159">
        <v>7</v>
      </c>
      <c r="BL159">
        <v>5</v>
      </c>
      <c r="BM159">
        <v>1</v>
      </c>
      <c r="BN159">
        <v>0</v>
      </c>
      <c r="BO159">
        <v>20</v>
      </c>
      <c r="BP159">
        <v>4</v>
      </c>
      <c r="BQ159">
        <v>1</v>
      </c>
      <c r="BR159">
        <v>0</v>
      </c>
      <c r="BS159">
        <v>0</v>
      </c>
      <c r="BT159">
        <v>4</v>
      </c>
      <c r="BU159">
        <v>0</v>
      </c>
      <c r="BV159">
        <v>0</v>
      </c>
      <c r="BW159">
        <v>1</v>
      </c>
      <c r="BX159">
        <v>0</v>
      </c>
      <c r="BY159">
        <v>0</v>
      </c>
      <c r="BZ159">
        <v>2</v>
      </c>
      <c r="CA159">
        <v>136</v>
      </c>
      <c r="CB159">
        <v>25</v>
      </c>
      <c r="CC159">
        <v>5</v>
      </c>
      <c r="CD159">
        <v>5</v>
      </c>
      <c r="CE159">
        <v>3</v>
      </c>
      <c r="CF159">
        <v>2</v>
      </c>
      <c r="CG159">
        <v>5</v>
      </c>
      <c r="CH159">
        <v>2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1</v>
      </c>
      <c r="CO159">
        <v>0</v>
      </c>
      <c r="CP159">
        <v>2</v>
      </c>
      <c r="CQ159">
        <v>0</v>
      </c>
      <c r="CR159">
        <v>25</v>
      </c>
      <c r="CS159">
        <v>27</v>
      </c>
      <c r="CT159">
        <v>11</v>
      </c>
      <c r="CU159">
        <v>2</v>
      </c>
      <c r="CV159">
        <v>3</v>
      </c>
      <c r="CW159">
        <v>0</v>
      </c>
      <c r="CX159">
        <v>2</v>
      </c>
      <c r="CY159">
        <v>0</v>
      </c>
      <c r="CZ159">
        <v>1</v>
      </c>
      <c r="DA159">
        <v>1</v>
      </c>
      <c r="DB159">
        <v>1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3</v>
      </c>
      <c r="DL159">
        <v>0</v>
      </c>
      <c r="DM159">
        <v>0</v>
      </c>
      <c r="DN159">
        <v>0</v>
      </c>
      <c r="DO159">
        <v>0</v>
      </c>
      <c r="DP159">
        <v>2</v>
      </c>
      <c r="DQ159">
        <v>0</v>
      </c>
      <c r="DR159">
        <v>27</v>
      </c>
      <c r="DS159">
        <v>19</v>
      </c>
      <c r="DT159">
        <v>6</v>
      </c>
      <c r="DU159">
        <v>1</v>
      </c>
      <c r="DV159">
        <v>2</v>
      </c>
      <c r="DW159">
        <v>2</v>
      </c>
      <c r="DX159">
        <v>0</v>
      </c>
      <c r="DY159">
        <v>0</v>
      </c>
      <c r="DZ159">
        <v>0</v>
      </c>
      <c r="EA159">
        <v>5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2</v>
      </c>
      <c r="EO159">
        <v>0</v>
      </c>
      <c r="EP159">
        <v>0</v>
      </c>
      <c r="EQ159">
        <v>1</v>
      </c>
      <c r="ER159">
        <v>19</v>
      </c>
      <c r="ES159">
        <v>60</v>
      </c>
      <c r="ET159">
        <v>16</v>
      </c>
      <c r="EU159">
        <v>4</v>
      </c>
      <c r="EV159">
        <v>26</v>
      </c>
      <c r="EW159">
        <v>4</v>
      </c>
      <c r="EX159">
        <v>0</v>
      </c>
      <c r="EY159">
        <v>0</v>
      </c>
      <c r="EZ159">
        <v>1</v>
      </c>
      <c r="FA159">
        <v>4</v>
      </c>
      <c r="FB159">
        <v>0</v>
      </c>
      <c r="FC159">
        <v>0</v>
      </c>
      <c r="FD159">
        <v>0</v>
      </c>
      <c r="FE159">
        <v>0</v>
      </c>
      <c r="FF159">
        <v>2</v>
      </c>
      <c r="FG159">
        <v>1</v>
      </c>
      <c r="FH159">
        <v>0</v>
      </c>
      <c r="FI159">
        <v>0</v>
      </c>
      <c r="FJ159">
        <v>1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0</v>
      </c>
      <c r="FQ159">
        <v>60</v>
      </c>
      <c r="FR159">
        <v>55</v>
      </c>
      <c r="FS159">
        <v>19</v>
      </c>
      <c r="FT159">
        <v>10</v>
      </c>
      <c r="FU159">
        <v>6</v>
      </c>
      <c r="FV159">
        <v>0</v>
      </c>
      <c r="FW159">
        <v>0</v>
      </c>
      <c r="FX159">
        <v>1</v>
      </c>
      <c r="FY159">
        <v>1</v>
      </c>
      <c r="FZ159">
        <v>1</v>
      </c>
      <c r="GA159">
        <v>1</v>
      </c>
      <c r="GB159">
        <v>3</v>
      </c>
      <c r="GC159">
        <v>0</v>
      </c>
      <c r="GD159">
        <v>1</v>
      </c>
      <c r="GE159">
        <v>0</v>
      </c>
      <c r="GF159">
        <v>0</v>
      </c>
      <c r="GG159">
        <v>0</v>
      </c>
      <c r="GH159">
        <v>1</v>
      </c>
      <c r="GI159">
        <v>2</v>
      </c>
      <c r="GJ159">
        <v>0</v>
      </c>
      <c r="GK159">
        <v>1</v>
      </c>
      <c r="GL159">
        <v>2</v>
      </c>
      <c r="GM159">
        <v>6</v>
      </c>
      <c r="GN159">
        <v>55</v>
      </c>
      <c r="GO159">
        <v>29</v>
      </c>
      <c r="GP159">
        <v>11</v>
      </c>
      <c r="GQ159">
        <v>3</v>
      </c>
      <c r="GR159">
        <v>7</v>
      </c>
      <c r="GS159">
        <v>1</v>
      </c>
      <c r="GT159">
        <v>3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1</v>
      </c>
      <c r="HB159">
        <v>1</v>
      </c>
      <c r="HC159">
        <v>0</v>
      </c>
      <c r="HD159">
        <v>1</v>
      </c>
      <c r="HE159">
        <v>0</v>
      </c>
      <c r="HF159">
        <v>0</v>
      </c>
      <c r="HG159">
        <v>0</v>
      </c>
      <c r="HH159">
        <v>1</v>
      </c>
      <c r="HI159">
        <v>0</v>
      </c>
      <c r="HJ159">
        <v>29</v>
      </c>
      <c r="HK159">
        <v>13</v>
      </c>
      <c r="HL159">
        <v>12</v>
      </c>
      <c r="HM159">
        <v>0</v>
      </c>
      <c r="HN159">
        <v>0</v>
      </c>
      <c r="HO159">
        <v>0</v>
      </c>
      <c r="HP159">
        <v>0</v>
      </c>
      <c r="HQ159">
        <v>1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13</v>
      </c>
    </row>
    <row r="160" spans="1:237">
      <c r="A160" t="s">
        <v>876</v>
      </c>
      <c r="B160" t="s">
        <v>873</v>
      </c>
      <c r="C160" t="str">
        <f>"220907"</f>
        <v>220907</v>
      </c>
      <c r="D160" t="s">
        <v>875</v>
      </c>
      <c r="E160">
        <v>3</v>
      </c>
      <c r="F160">
        <v>1596</v>
      </c>
      <c r="G160">
        <v>1210</v>
      </c>
      <c r="H160">
        <v>622</v>
      </c>
      <c r="I160">
        <v>588</v>
      </c>
      <c r="J160">
        <v>0</v>
      </c>
      <c r="K160">
        <v>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588</v>
      </c>
      <c r="T160">
        <v>0</v>
      </c>
      <c r="U160">
        <v>0</v>
      </c>
      <c r="V160">
        <v>588</v>
      </c>
      <c r="W160">
        <v>22</v>
      </c>
      <c r="X160">
        <v>18</v>
      </c>
      <c r="Y160">
        <v>4</v>
      </c>
      <c r="Z160">
        <v>0</v>
      </c>
      <c r="AA160">
        <v>566</v>
      </c>
      <c r="AB160">
        <v>185</v>
      </c>
      <c r="AC160">
        <v>31</v>
      </c>
      <c r="AD160">
        <v>12</v>
      </c>
      <c r="AE160">
        <v>22</v>
      </c>
      <c r="AF160">
        <v>3</v>
      </c>
      <c r="AG160">
        <v>2</v>
      </c>
      <c r="AH160">
        <v>0</v>
      </c>
      <c r="AI160">
        <v>11</v>
      </c>
      <c r="AJ160">
        <v>0</v>
      </c>
      <c r="AK160">
        <v>90</v>
      </c>
      <c r="AL160">
        <v>1</v>
      </c>
      <c r="AM160">
        <v>0</v>
      </c>
      <c r="AN160">
        <v>0</v>
      </c>
      <c r="AO160">
        <v>0</v>
      </c>
      <c r="AP160">
        <v>5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1</v>
      </c>
      <c r="AZ160">
        <v>4</v>
      </c>
      <c r="BA160">
        <v>185</v>
      </c>
      <c r="BB160">
        <v>119</v>
      </c>
      <c r="BC160">
        <v>24</v>
      </c>
      <c r="BD160">
        <v>10</v>
      </c>
      <c r="BE160">
        <v>15</v>
      </c>
      <c r="BF160">
        <v>6</v>
      </c>
      <c r="BG160">
        <v>0</v>
      </c>
      <c r="BH160">
        <v>1</v>
      </c>
      <c r="BI160">
        <v>0</v>
      </c>
      <c r="BJ160">
        <v>1</v>
      </c>
      <c r="BK160">
        <v>1</v>
      </c>
      <c r="BL160">
        <v>14</v>
      </c>
      <c r="BM160">
        <v>2</v>
      </c>
      <c r="BN160">
        <v>0</v>
      </c>
      <c r="BO160">
        <v>24</v>
      </c>
      <c r="BP160">
        <v>4</v>
      </c>
      <c r="BQ160">
        <v>1</v>
      </c>
      <c r="BR160">
        <v>0</v>
      </c>
      <c r="BS160">
        <v>2</v>
      </c>
      <c r="BT160">
        <v>3</v>
      </c>
      <c r="BU160">
        <v>0</v>
      </c>
      <c r="BV160">
        <v>7</v>
      </c>
      <c r="BW160">
        <v>0</v>
      </c>
      <c r="BX160">
        <v>2</v>
      </c>
      <c r="BY160">
        <v>2</v>
      </c>
      <c r="BZ160">
        <v>0</v>
      </c>
      <c r="CA160">
        <v>119</v>
      </c>
      <c r="CB160">
        <v>21</v>
      </c>
      <c r="CC160">
        <v>3</v>
      </c>
      <c r="CD160">
        <v>4</v>
      </c>
      <c r="CE160">
        <v>2</v>
      </c>
      <c r="CF160">
        <v>0</v>
      </c>
      <c r="CG160">
        <v>1</v>
      </c>
      <c r="CH160">
        <v>2</v>
      </c>
      <c r="CI160">
        <v>0</v>
      </c>
      <c r="CJ160">
        <v>2</v>
      </c>
      <c r="CK160">
        <v>2</v>
      </c>
      <c r="CL160">
        <v>0</v>
      </c>
      <c r="CM160">
        <v>0</v>
      </c>
      <c r="CN160">
        <v>2</v>
      </c>
      <c r="CO160">
        <v>1</v>
      </c>
      <c r="CP160">
        <v>1</v>
      </c>
      <c r="CQ160">
        <v>1</v>
      </c>
      <c r="CR160">
        <v>21</v>
      </c>
      <c r="CS160">
        <v>27</v>
      </c>
      <c r="CT160">
        <v>9</v>
      </c>
      <c r="CU160">
        <v>3</v>
      </c>
      <c r="CV160">
        <v>6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3</v>
      </c>
      <c r="DL160">
        <v>0</v>
      </c>
      <c r="DM160">
        <v>0</v>
      </c>
      <c r="DN160">
        <v>0</v>
      </c>
      <c r="DO160">
        <v>1</v>
      </c>
      <c r="DP160">
        <v>0</v>
      </c>
      <c r="DQ160">
        <v>3</v>
      </c>
      <c r="DR160">
        <v>27</v>
      </c>
      <c r="DS160">
        <v>52</v>
      </c>
      <c r="DT160">
        <v>22</v>
      </c>
      <c r="DU160">
        <v>1</v>
      </c>
      <c r="DV160">
        <v>0</v>
      </c>
      <c r="DW160">
        <v>3</v>
      </c>
      <c r="DX160">
        <v>2</v>
      </c>
      <c r="DY160">
        <v>0</v>
      </c>
      <c r="DZ160">
        <v>0</v>
      </c>
      <c r="EA160">
        <v>20</v>
      </c>
      <c r="EB160">
        <v>0</v>
      </c>
      <c r="EC160">
        <v>0</v>
      </c>
      <c r="ED160">
        <v>0</v>
      </c>
      <c r="EE160">
        <v>0</v>
      </c>
      <c r="EF160">
        <v>1</v>
      </c>
      <c r="EG160">
        <v>0</v>
      </c>
      <c r="EH160">
        <v>1</v>
      </c>
      <c r="EI160">
        <v>1</v>
      </c>
      <c r="EJ160">
        <v>0</v>
      </c>
      <c r="EK160">
        <v>0</v>
      </c>
      <c r="EL160">
        <v>0</v>
      </c>
      <c r="EM160">
        <v>1</v>
      </c>
      <c r="EN160">
        <v>0</v>
      </c>
      <c r="EO160">
        <v>0</v>
      </c>
      <c r="EP160">
        <v>0</v>
      </c>
      <c r="EQ160">
        <v>0</v>
      </c>
      <c r="ER160">
        <v>52</v>
      </c>
      <c r="ES160">
        <v>49</v>
      </c>
      <c r="ET160">
        <v>14</v>
      </c>
      <c r="EU160">
        <v>0</v>
      </c>
      <c r="EV160">
        <v>32</v>
      </c>
      <c r="EW160">
        <v>0</v>
      </c>
      <c r="EX160">
        <v>0</v>
      </c>
      <c r="EY160">
        <v>0</v>
      </c>
      <c r="EZ160">
        <v>2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1</v>
      </c>
      <c r="FM160">
        <v>0</v>
      </c>
      <c r="FN160">
        <v>0</v>
      </c>
      <c r="FO160">
        <v>0</v>
      </c>
      <c r="FP160">
        <v>0</v>
      </c>
      <c r="FQ160">
        <v>49</v>
      </c>
      <c r="FR160">
        <v>50</v>
      </c>
      <c r="FS160">
        <v>18</v>
      </c>
      <c r="FT160">
        <v>9</v>
      </c>
      <c r="FU160">
        <v>1</v>
      </c>
      <c r="FV160">
        <v>0</v>
      </c>
      <c r="FW160">
        <v>0</v>
      </c>
      <c r="FX160">
        <v>2</v>
      </c>
      <c r="FY160">
        <v>3</v>
      </c>
      <c r="FZ160">
        <v>2</v>
      </c>
      <c r="GA160">
        <v>2</v>
      </c>
      <c r="GB160">
        <v>2</v>
      </c>
      <c r="GC160">
        <v>1</v>
      </c>
      <c r="GD160">
        <v>3</v>
      </c>
      <c r="GE160">
        <v>0</v>
      </c>
      <c r="GF160">
        <v>1</v>
      </c>
      <c r="GG160">
        <v>0</v>
      </c>
      <c r="GH160">
        <v>2</v>
      </c>
      <c r="GI160">
        <v>2</v>
      </c>
      <c r="GJ160">
        <v>0</v>
      </c>
      <c r="GK160">
        <v>1</v>
      </c>
      <c r="GL160">
        <v>0</v>
      </c>
      <c r="GM160">
        <v>1</v>
      </c>
      <c r="GN160">
        <v>50</v>
      </c>
      <c r="GO160">
        <v>29</v>
      </c>
      <c r="GP160">
        <v>13</v>
      </c>
      <c r="GQ160">
        <v>2</v>
      </c>
      <c r="GR160">
        <v>5</v>
      </c>
      <c r="GS160">
        <v>0</v>
      </c>
      <c r="GT160">
        <v>1</v>
      </c>
      <c r="GU160">
        <v>0</v>
      </c>
      <c r="GV160">
        <v>0</v>
      </c>
      <c r="GW160">
        <v>1</v>
      </c>
      <c r="GX160">
        <v>0</v>
      </c>
      <c r="GY160">
        <v>1</v>
      </c>
      <c r="GZ160">
        <v>1</v>
      </c>
      <c r="HA160">
        <v>0</v>
      </c>
      <c r="HB160">
        <v>1</v>
      </c>
      <c r="HC160">
        <v>1</v>
      </c>
      <c r="HD160">
        <v>1</v>
      </c>
      <c r="HE160">
        <v>0</v>
      </c>
      <c r="HF160">
        <v>0</v>
      </c>
      <c r="HG160">
        <v>1</v>
      </c>
      <c r="HH160">
        <v>1</v>
      </c>
      <c r="HI160">
        <v>0</v>
      </c>
      <c r="HJ160">
        <v>29</v>
      </c>
      <c r="HK160">
        <v>34</v>
      </c>
      <c r="HL160">
        <v>33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1</v>
      </c>
      <c r="HY160">
        <v>0</v>
      </c>
      <c r="HZ160">
        <v>0</v>
      </c>
      <c r="IA160">
        <v>0</v>
      </c>
      <c r="IB160">
        <v>0</v>
      </c>
      <c r="IC160">
        <v>34</v>
      </c>
    </row>
    <row r="161" spans="1:237">
      <c r="A161" t="s">
        <v>874</v>
      </c>
      <c r="B161" t="s">
        <v>873</v>
      </c>
      <c r="C161" t="str">
        <f>"220907"</f>
        <v>220907</v>
      </c>
      <c r="D161" t="s">
        <v>872</v>
      </c>
      <c r="E161">
        <v>4</v>
      </c>
      <c r="F161">
        <v>1014</v>
      </c>
      <c r="G161">
        <v>768</v>
      </c>
      <c r="H161">
        <v>494</v>
      </c>
      <c r="I161">
        <v>274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274</v>
      </c>
      <c r="T161">
        <v>0</v>
      </c>
      <c r="U161">
        <v>0</v>
      </c>
      <c r="V161">
        <v>274</v>
      </c>
      <c r="W161">
        <v>16</v>
      </c>
      <c r="X161">
        <v>15</v>
      </c>
      <c r="Y161">
        <v>1</v>
      </c>
      <c r="Z161">
        <v>0</v>
      </c>
      <c r="AA161">
        <v>258</v>
      </c>
      <c r="AB161">
        <v>69</v>
      </c>
      <c r="AC161">
        <v>14</v>
      </c>
      <c r="AD161">
        <v>3</v>
      </c>
      <c r="AE161">
        <v>9</v>
      </c>
      <c r="AF161">
        <v>2</v>
      </c>
      <c r="AG161">
        <v>0</v>
      </c>
      <c r="AH161">
        <v>0</v>
      </c>
      <c r="AI161">
        <v>3</v>
      </c>
      <c r="AJ161">
        <v>4</v>
      </c>
      <c r="AK161">
        <v>26</v>
      </c>
      <c r="AL161">
        <v>3</v>
      </c>
      <c r="AM161">
        <v>0</v>
      </c>
      <c r="AN161">
        <v>1</v>
      </c>
      <c r="AO161">
        <v>0</v>
      </c>
      <c r="AP161">
        <v>2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69</v>
      </c>
      <c r="BB161">
        <v>65</v>
      </c>
      <c r="BC161">
        <v>16</v>
      </c>
      <c r="BD161">
        <v>4</v>
      </c>
      <c r="BE161">
        <v>4</v>
      </c>
      <c r="BF161">
        <v>2</v>
      </c>
      <c r="BG161">
        <v>1</v>
      </c>
      <c r="BH161">
        <v>2</v>
      </c>
      <c r="BI161">
        <v>1</v>
      </c>
      <c r="BJ161">
        <v>0</v>
      </c>
      <c r="BK161">
        <v>2</v>
      </c>
      <c r="BL161">
        <v>1</v>
      </c>
      <c r="BM161">
        <v>2</v>
      </c>
      <c r="BN161">
        <v>1</v>
      </c>
      <c r="BO161">
        <v>18</v>
      </c>
      <c r="BP161">
        <v>1</v>
      </c>
      <c r="BQ161">
        <v>1</v>
      </c>
      <c r="BR161">
        <v>0</v>
      </c>
      <c r="BS161">
        <v>5</v>
      </c>
      <c r="BT161">
        <v>1</v>
      </c>
      <c r="BU161">
        <v>0</v>
      </c>
      <c r="BV161">
        <v>2</v>
      </c>
      <c r="BW161">
        <v>0</v>
      </c>
      <c r="BX161">
        <v>0</v>
      </c>
      <c r="BY161">
        <v>1</v>
      </c>
      <c r="BZ161">
        <v>0</v>
      </c>
      <c r="CA161">
        <v>65</v>
      </c>
      <c r="CB161">
        <v>9</v>
      </c>
      <c r="CC161">
        <v>4</v>
      </c>
      <c r="CD161">
        <v>0</v>
      </c>
      <c r="CE161">
        <v>0</v>
      </c>
      <c r="CF161">
        <v>0</v>
      </c>
      <c r="CG161">
        <v>2</v>
      </c>
      <c r="CH161">
        <v>1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</v>
      </c>
      <c r="CR161">
        <v>9</v>
      </c>
      <c r="CS161">
        <v>6</v>
      </c>
      <c r="CT161">
        <v>2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3</v>
      </c>
      <c r="DQ161">
        <v>0</v>
      </c>
      <c r="DR161">
        <v>6</v>
      </c>
      <c r="DS161">
        <v>45</v>
      </c>
      <c r="DT161">
        <v>31</v>
      </c>
      <c r="DU161">
        <v>0</v>
      </c>
      <c r="DV161">
        <v>1</v>
      </c>
      <c r="DW161">
        <v>0</v>
      </c>
      <c r="DX161">
        <v>0</v>
      </c>
      <c r="DY161">
        <v>0</v>
      </c>
      <c r="DZ161">
        <v>1</v>
      </c>
      <c r="EA161">
        <v>10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45</v>
      </c>
      <c r="ES161">
        <v>23</v>
      </c>
      <c r="ET161">
        <v>10</v>
      </c>
      <c r="EU161">
        <v>1</v>
      </c>
      <c r="EV161">
        <v>7</v>
      </c>
      <c r="EW161">
        <v>1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1</v>
      </c>
      <c r="FK161">
        <v>0</v>
      </c>
      <c r="FL161">
        <v>1</v>
      </c>
      <c r="FM161">
        <v>0</v>
      </c>
      <c r="FN161">
        <v>1</v>
      </c>
      <c r="FO161">
        <v>0</v>
      </c>
      <c r="FP161">
        <v>0</v>
      </c>
      <c r="FQ161">
        <v>23</v>
      </c>
      <c r="FR161">
        <v>24</v>
      </c>
      <c r="FS161">
        <v>10</v>
      </c>
      <c r="FT161">
        <v>1</v>
      </c>
      <c r="FU161">
        <v>2</v>
      </c>
      <c r="FV161">
        <v>1</v>
      </c>
      <c r="FW161">
        <v>3</v>
      </c>
      <c r="FX161">
        <v>1</v>
      </c>
      <c r="FY161">
        <v>0</v>
      </c>
      <c r="FZ161">
        <v>1</v>
      </c>
      <c r="GA161">
        <v>2</v>
      </c>
      <c r="GB161">
        <v>0</v>
      </c>
      <c r="GC161">
        <v>1</v>
      </c>
      <c r="GD161">
        <v>0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1</v>
      </c>
      <c r="GN161">
        <v>24</v>
      </c>
      <c r="GO161">
        <v>13</v>
      </c>
      <c r="GP161">
        <v>4</v>
      </c>
      <c r="GQ161">
        <v>5</v>
      </c>
      <c r="GR161">
        <v>3</v>
      </c>
      <c r="GS161">
        <v>0</v>
      </c>
      <c r="GT161">
        <v>1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13</v>
      </c>
      <c r="HK161">
        <v>4</v>
      </c>
      <c r="HL161">
        <v>3</v>
      </c>
      <c r="HM161">
        <v>0</v>
      </c>
      <c r="HN161">
        <v>0</v>
      </c>
      <c r="HO161">
        <v>1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4</v>
      </c>
    </row>
    <row r="162" spans="1:237">
      <c r="A162" t="s">
        <v>871</v>
      </c>
      <c r="B162" t="s">
        <v>866</v>
      </c>
      <c r="C162" t="str">
        <f>"220908"</f>
        <v>220908</v>
      </c>
      <c r="D162" t="s">
        <v>870</v>
      </c>
      <c r="E162">
        <v>1</v>
      </c>
      <c r="F162">
        <v>1302</v>
      </c>
      <c r="G162">
        <v>981</v>
      </c>
      <c r="H162">
        <v>514</v>
      </c>
      <c r="I162">
        <v>467</v>
      </c>
      <c r="J162">
        <v>0</v>
      </c>
      <c r="K162">
        <v>2</v>
      </c>
      <c r="L162">
        <v>2</v>
      </c>
      <c r="M162">
        <v>2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467</v>
      </c>
      <c r="T162">
        <v>2</v>
      </c>
      <c r="U162">
        <v>0</v>
      </c>
      <c r="V162">
        <v>467</v>
      </c>
      <c r="W162">
        <v>28</v>
      </c>
      <c r="X162">
        <v>20</v>
      </c>
      <c r="Y162">
        <v>8</v>
      </c>
      <c r="Z162">
        <v>0</v>
      </c>
      <c r="AA162">
        <v>439</v>
      </c>
      <c r="AB162">
        <v>133</v>
      </c>
      <c r="AC162">
        <v>21</v>
      </c>
      <c r="AD162">
        <v>34</v>
      </c>
      <c r="AE162">
        <v>8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35</v>
      </c>
      <c r="AL162">
        <v>0</v>
      </c>
      <c r="AM162">
        <v>0</v>
      </c>
      <c r="AN162">
        <v>9</v>
      </c>
      <c r="AO162">
        <v>5</v>
      </c>
      <c r="AP162">
        <v>3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3</v>
      </c>
      <c r="AX162">
        <v>0</v>
      </c>
      <c r="AY162">
        <v>0</v>
      </c>
      <c r="AZ162">
        <v>3</v>
      </c>
      <c r="BA162">
        <v>133</v>
      </c>
      <c r="BB162">
        <v>151</v>
      </c>
      <c r="BC162">
        <v>41</v>
      </c>
      <c r="BD162">
        <v>21</v>
      </c>
      <c r="BE162">
        <v>17</v>
      </c>
      <c r="BF162">
        <v>1</v>
      </c>
      <c r="BG162">
        <v>4</v>
      </c>
      <c r="BH162">
        <v>5</v>
      </c>
      <c r="BI162">
        <v>2</v>
      </c>
      <c r="BJ162">
        <v>0</v>
      </c>
      <c r="BK162">
        <v>1</v>
      </c>
      <c r="BL162">
        <v>4</v>
      </c>
      <c r="BM162">
        <v>1</v>
      </c>
      <c r="BN162">
        <v>1</v>
      </c>
      <c r="BO162">
        <v>28</v>
      </c>
      <c r="BP162">
        <v>13</v>
      </c>
      <c r="BQ162">
        <v>3</v>
      </c>
      <c r="BR162">
        <v>0</v>
      </c>
      <c r="BS162">
        <v>1</v>
      </c>
      <c r="BT162">
        <v>2</v>
      </c>
      <c r="BU162">
        <v>0</v>
      </c>
      <c r="BV162">
        <v>3</v>
      </c>
      <c r="BW162">
        <v>0</v>
      </c>
      <c r="BX162">
        <v>0</v>
      </c>
      <c r="BY162">
        <v>1</v>
      </c>
      <c r="BZ162">
        <v>2</v>
      </c>
      <c r="CA162">
        <v>151</v>
      </c>
      <c r="CB162">
        <v>19</v>
      </c>
      <c r="CC162">
        <v>8</v>
      </c>
      <c r="CD162">
        <v>2</v>
      </c>
      <c r="CE162">
        <v>2</v>
      </c>
      <c r="CF162">
        <v>2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1</v>
      </c>
      <c r="CM162">
        <v>0</v>
      </c>
      <c r="CN162">
        <v>1</v>
      </c>
      <c r="CO162">
        <v>1</v>
      </c>
      <c r="CP162">
        <v>0</v>
      </c>
      <c r="CQ162">
        <v>2</v>
      </c>
      <c r="CR162">
        <v>19</v>
      </c>
      <c r="CS162">
        <v>24</v>
      </c>
      <c r="CT162">
        <v>11</v>
      </c>
      <c r="CU162">
        <v>2</v>
      </c>
      <c r="CV162">
        <v>3</v>
      </c>
      <c r="CW162">
        <v>0</v>
      </c>
      <c r="CX162">
        <v>2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1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3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24</v>
      </c>
      <c r="DS162">
        <v>32</v>
      </c>
      <c r="DT162">
        <v>15</v>
      </c>
      <c r="DU162">
        <v>0</v>
      </c>
      <c r="DV162">
        <v>0</v>
      </c>
      <c r="DW162">
        <v>0</v>
      </c>
      <c r="DX162">
        <v>2</v>
      </c>
      <c r="DY162">
        <v>0</v>
      </c>
      <c r="DZ162">
        <v>0</v>
      </c>
      <c r="EA162">
        <v>10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3</v>
      </c>
      <c r="EJ162">
        <v>0</v>
      </c>
      <c r="EK162">
        <v>0</v>
      </c>
      <c r="EL162">
        <v>0</v>
      </c>
      <c r="EM162">
        <v>0</v>
      </c>
      <c r="EN162">
        <v>1</v>
      </c>
      <c r="EO162">
        <v>0</v>
      </c>
      <c r="EP162">
        <v>0</v>
      </c>
      <c r="EQ162">
        <v>0</v>
      </c>
      <c r="ER162">
        <v>32</v>
      </c>
      <c r="ES162">
        <v>34</v>
      </c>
      <c r="ET162">
        <v>14</v>
      </c>
      <c r="EU162">
        <v>0</v>
      </c>
      <c r="EV162">
        <v>11</v>
      </c>
      <c r="EW162">
        <v>1</v>
      </c>
      <c r="EX162">
        <v>1</v>
      </c>
      <c r="EY162">
        <v>1</v>
      </c>
      <c r="EZ162">
        <v>3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2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34</v>
      </c>
      <c r="FR162">
        <v>23</v>
      </c>
      <c r="FS162">
        <v>6</v>
      </c>
      <c r="FT162">
        <v>5</v>
      </c>
      <c r="FU162">
        <v>3</v>
      </c>
      <c r="FV162">
        <v>0</v>
      </c>
      <c r="FW162">
        <v>1</v>
      </c>
      <c r="FX162">
        <v>0</v>
      </c>
      <c r="FY162">
        <v>2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1</v>
      </c>
      <c r="GH162">
        <v>1</v>
      </c>
      <c r="GI162">
        <v>0</v>
      </c>
      <c r="GJ162">
        <v>0</v>
      </c>
      <c r="GK162">
        <v>0</v>
      </c>
      <c r="GL162">
        <v>0</v>
      </c>
      <c r="GM162">
        <v>3</v>
      </c>
      <c r="GN162">
        <v>23</v>
      </c>
      <c r="GO162">
        <v>20</v>
      </c>
      <c r="GP162">
        <v>8</v>
      </c>
      <c r="GQ162">
        <v>2</v>
      </c>
      <c r="GR162">
        <v>6</v>
      </c>
      <c r="GS162">
        <v>1</v>
      </c>
      <c r="GT162">
        <v>0</v>
      </c>
      <c r="GU162">
        <v>0</v>
      </c>
      <c r="GV162">
        <v>0</v>
      </c>
      <c r="GW162">
        <v>0</v>
      </c>
      <c r="GX162">
        <v>1</v>
      </c>
      <c r="GY162">
        <v>0</v>
      </c>
      <c r="GZ162">
        <v>1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1</v>
      </c>
      <c r="HJ162">
        <v>20</v>
      </c>
      <c r="HK162">
        <v>3</v>
      </c>
      <c r="HL162">
        <v>2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1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3</v>
      </c>
    </row>
    <row r="163" spans="1:237">
      <c r="A163" t="s">
        <v>869</v>
      </c>
      <c r="B163" t="s">
        <v>866</v>
      </c>
      <c r="C163" t="str">
        <f>"220908"</f>
        <v>220908</v>
      </c>
      <c r="D163" t="s">
        <v>868</v>
      </c>
      <c r="E163">
        <v>2</v>
      </c>
      <c r="F163">
        <v>1055</v>
      </c>
      <c r="G163">
        <v>809</v>
      </c>
      <c r="H163">
        <v>346</v>
      </c>
      <c r="I163">
        <v>463</v>
      </c>
      <c r="J163">
        <v>0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463</v>
      </c>
      <c r="T163">
        <v>0</v>
      </c>
      <c r="U163">
        <v>0</v>
      </c>
      <c r="V163">
        <v>463</v>
      </c>
      <c r="W163">
        <v>21</v>
      </c>
      <c r="X163">
        <v>17</v>
      </c>
      <c r="Y163">
        <v>4</v>
      </c>
      <c r="Z163">
        <v>0</v>
      </c>
      <c r="AA163">
        <v>442</v>
      </c>
      <c r="AB163">
        <v>108</v>
      </c>
      <c r="AC163">
        <v>23</v>
      </c>
      <c r="AD163">
        <v>14</v>
      </c>
      <c r="AE163">
        <v>4</v>
      </c>
      <c r="AF163">
        <v>6</v>
      </c>
      <c r="AG163">
        <v>1</v>
      </c>
      <c r="AH163">
        <v>0</v>
      </c>
      <c r="AI163">
        <v>6</v>
      </c>
      <c r="AJ163">
        <v>0</v>
      </c>
      <c r="AK163">
        <v>42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2</v>
      </c>
      <c r="AY163">
        <v>0</v>
      </c>
      <c r="AZ163">
        <v>4</v>
      </c>
      <c r="BA163">
        <v>108</v>
      </c>
      <c r="BB163">
        <v>160</v>
      </c>
      <c r="BC163">
        <v>30</v>
      </c>
      <c r="BD163">
        <v>23</v>
      </c>
      <c r="BE163">
        <v>10</v>
      </c>
      <c r="BF163">
        <v>3</v>
      </c>
      <c r="BG163">
        <v>7</v>
      </c>
      <c r="BH163">
        <v>6</v>
      </c>
      <c r="BI163">
        <v>9</v>
      </c>
      <c r="BJ163">
        <v>3</v>
      </c>
      <c r="BK163">
        <v>2</v>
      </c>
      <c r="BL163">
        <v>6</v>
      </c>
      <c r="BM163">
        <v>1</v>
      </c>
      <c r="BN163">
        <v>1</v>
      </c>
      <c r="BO163">
        <v>42</v>
      </c>
      <c r="BP163">
        <v>4</v>
      </c>
      <c r="BQ163">
        <v>2</v>
      </c>
      <c r="BR163">
        <v>1</v>
      </c>
      <c r="BS163">
        <v>2</v>
      </c>
      <c r="BT163">
        <v>0</v>
      </c>
      <c r="BU163">
        <v>0</v>
      </c>
      <c r="BV163">
        <v>2</v>
      </c>
      <c r="BW163">
        <v>2</v>
      </c>
      <c r="BX163">
        <v>0</v>
      </c>
      <c r="BY163">
        <v>0</v>
      </c>
      <c r="BZ163">
        <v>4</v>
      </c>
      <c r="CA163">
        <v>160</v>
      </c>
      <c r="CB163">
        <v>20</v>
      </c>
      <c r="CC163">
        <v>10</v>
      </c>
      <c r="CD163">
        <v>0</v>
      </c>
      <c r="CE163">
        <v>2</v>
      </c>
      <c r="CF163">
        <v>1</v>
      </c>
      <c r="CG163">
        <v>4</v>
      </c>
      <c r="CH163">
        <v>1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20</v>
      </c>
      <c r="CS163">
        <v>23</v>
      </c>
      <c r="CT163">
        <v>6</v>
      </c>
      <c r="CU163">
        <v>1</v>
      </c>
      <c r="CV163">
        <v>9</v>
      </c>
      <c r="CW163">
        <v>1</v>
      </c>
      <c r="CX163">
        <v>1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0</v>
      </c>
      <c r="DJ163">
        <v>0</v>
      </c>
      <c r="DK163">
        <v>3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</v>
      </c>
      <c r="DR163">
        <v>23</v>
      </c>
      <c r="DS163">
        <v>35</v>
      </c>
      <c r="DT163">
        <v>12</v>
      </c>
      <c r="DU163">
        <v>1</v>
      </c>
      <c r="DV163">
        <v>0</v>
      </c>
      <c r="DW163">
        <v>3</v>
      </c>
      <c r="DX163">
        <v>0</v>
      </c>
      <c r="DY163">
        <v>0</v>
      </c>
      <c r="DZ163">
        <v>1</v>
      </c>
      <c r="EA163">
        <v>16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1</v>
      </c>
      <c r="EO163">
        <v>0</v>
      </c>
      <c r="EP163">
        <v>0</v>
      </c>
      <c r="EQ163">
        <v>0</v>
      </c>
      <c r="ER163">
        <v>35</v>
      </c>
      <c r="ES163">
        <v>26</v>
      </c>
      <c r="ET163">
        <v>12</v>
      </c>
      <c r="EU163">
        <v>0</v>
      </c>
      <c r="EV163">
        <v>8</v>
      </c>
      <c r="EW163">
        <v>1</v>
      </c>
      <c r="EX163">
        <v>0</v>
      </c>
      <c r="EY163">
        <v>1</v>
      </c>
      <c r="EZ163">
        <v>0</v>
      </c>
      <c r="FA163">
        <v>0</v>
      </c>
      <c r="FB163">
        <v>1</v>
      </c>
      <c r="FC163">
        <v>0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0</v>
      </c>
      <c r="FN163">
        <v>0</v>
      </c>
      <c r="FO163">
        <v>1</v>
      </c>
      <c r="FP163">
        <v>0</v>
      </c>
      <c r="FQ163">
        <v>26</v>
      </c>
      <c r="FR163">
        <v>40</v>
      </c>
      <c r="FS163">
        <v>12</v>
      </c>
      <c r="FT163">
        <v>4</v>
      </c>
      <c r="FU163">
        <v>9</v>
      </c>
      <c r="FV163">
        <v>0</v>
      </c>
      <c r="FW163">
        <v>0</v>
      </c>
      <c r="FX163">
        <v>0</v>
      </c>
      <c r="FY163">
        <v>2</v>
      </c>
      <c r="FZ163">
        <v>1</v>
      </c>
      <c r="GA163">
        <v>2</v>
      </c>
      <c r="GB163">
        <v>0</v>
      </c>
      <c r="GC163">
        <v>2</v>
      </c>
      <c r="GD163">
        <v>2</v>
      </c>
      <c r="GE163">
        <v>0</v>
      </c>
      <c r="GF163">
        <v>1</v>
      </c>
      <c r="GG163">
        <v>1</v>
      </c>
      <c r="GH163">
        <v>0</v>
      </c>
      <c r="GI163">
        <v>0</v>
      </c>
      <c r="GJ163">
        <v>0</v>
      </c>
      <c r="GK163">
        <v>2</v>
      </c>
      <c r="GL163">
        <v>0</v>
      </c>
      <c r="GM163">
        <v>2</v>
      </c>
      <c r="GN163">
        <v>40</v>
      </c>
      <c r="GO163">
        <v>22</v>
      </c>
      <c r="GP163">
        <v>10</v>
      </c>
      <c r="GQ163">
        <v>2</v>
      </c>
      <c r="GR163">
        <v>2</v>
      </c>
      <c r="GS163">
        <v>2</v>
      </c>
      <c r="GT163">
        <v>0</v>
      </c>
      <c r="GU163">
        <v>0</v>
      </c>
      <c r="GV163">
        <v>1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2</v>
      </c>
      <c r="HH163">
        <v>0</v>
      </c>
      <c r="HI163">
        <v>2</v>
      </c>
      <c r="HJ163">
        <v>22</v>
      </c>
      <c r="HK163">
        <v>8</v>
      </c>
      <c r="HL163">
        <v>6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1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1</v>
      </c>
      <c r="IC163">
        <v>8</v>
      </c>
    </row>
    <row r="164" spans="1:237">
      <c r="A164" t="s">
        <v>867</v>
      </c>
      <c r="B164" t="s">
        <v>866</v>
      </c>
      <c r="C164" t="str">
        <f>"220908"</f>
        <v>220908</v>
      </c>
      <c r="D164" t="s">
        <v>865</v>
      </c>
      <c r="E164">
        <v>3</v>
      </c>
      <c r="F164">
        <v>1302</v>
      </c>
      <c r="G164">
        <v>985</v>
      </c>
      <c r="H164">
        <v>556</v>
      </c>
      <c r="I164">
        <v>429</v>
      </c>
      <c r="J164">
        <v>0</v>
      </c>
      <c r="K164">
        <v>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429</v>
      </c>
      <c r="T164">
        <v>0</v>
      </c>
      <c r="U164">
        <v>0</v>
      </c>
      <c r="V164">
        <v>429</v>
      </c>
      <c r="W164">
        <v>27</v>
      </c>
      <c r="X164">
        <v>24</v>
      </c>
      <c r="Y164">
        <v>3</v>
      </c>
      <c r="Z164">
        <v>0</v>
      </c>
      <c r="AA164">
        <v>402</v>
      </c>
      <c r="AB164">
        <v>115</v>
      </c>
      <c r="AC164">
        <v>18</v>
      </c>
      <c r="AD164">
        <v>15</v>
      </c>
      <c r="AE164">
        <v>4</v>
      </c>
      <c r="AF164">
        <v>4</v>
      </c>
      <c r="AG164">
        <v>0</v>
      </c>
      <c r="AH164">
        <v>0</v>
      </c>
      <c r="AI164">
        <v>6</v>
      </c>
      <c r="AJ164">
        <v>1</v>
      </c>
      <c r="AK164">
        <v>52</v>
      </c>
      <c r="AL164">
        <v>0</v>
      </c>
      <c r="AM164">
        <v>0</v>
      </c>
      <c r="AN164">
        <v>3</v>
      </c>
      <c r="AO164">
        <v>0</v>
      </c>
      <c r="AP164">
        <v>4</v>
      </c>
      <c r="AQ164">
        <v>0</v>
      </c>
      <c r="AR164">
        <v>2</v>
      </c>
      <c r="AS164">
        <v>0</v>
      </c>
      <c r="AT164">
        <v>1</v>
      </c>
      <c r="AU164">
        <v>2</v>
      </c>
      <c r="AV164">
        <v>0</v>
      </c>
      <c r="AW164">
        <v>0</v>
      </c>
      <c r="AX164">
        <v>2</v>
      </c>
      <c r="AY164">
        <v>0</v>
      </c>
      <c r="AZ164">
        <v>1</v>
      </c>
      <c r="BA164">
        <v>115</v>
      </c>
      <c r="BB164">
        <v>117</v>
      </c>
      <c r="BC164">
        <v>28</v>
      </c>
      <c r="BD164">
        <v>14</v>
      </c>
      <c r="BE164">
        <v>12</v>
      </c>
      <c r="BF164">
        <v>5</v>
      </c>
      <c r="BG164">
        <v>2</v>
      </c>
      <c r="BH164">
        <v>1</v>
      </c>
      <c r="BI164">
        <v>1</v>
      </c>
      <c r="BJ164">
        <v>0</v>
      </c>
      <c r="BK164">
        <v>3</v>
      </c>
      <c r="BL164">
        <v>4</v>
      </c>
      <c r="BM164">
        <v>0</v>
      </c>
      <c r="BN164">
        <v>0</v>
      </c>
      <c r="BO164">
        <v>25</v>
      </c>
      <c r="BP164">
        <v>3</v>
      </c>
      <c r="BQ164">
        <v>10</v>
      </c>
      <c r="BR164">
        <v>0</v>
      </c>
      <c r="BS164">
        <v>2</v>
      </c>
      <c r="BT164">
        <v>0</v>
      </c>
      <c r="BU164">
        <v>0</v>
      </c>
      <c r="BV164">
        <v>2</v>
      </c>
      <c r="BW164">
        <v>0</v>
      </c>
      <c r="BX164">
        <v>2</v>
      </c>
      <c r="BY164">
        <v>1</v>
      </c>
      <c r="BZ164">
        <v>2</v>
      </c>
      <c r="CA164">
        <v>117</v>
      </c>
      <c r="CB164">
        <v>20</v>
      </c>
      <c r="CC164">
        <v>5</v>
      </c>
      <c r="CD164">
        <v>1</v>
      </c>
      <c r="CE164">
        <v>3</v>
      </c>
      <c r="CF164">
        <v>0</v>
      </c>
      <c r="CG164">
        <v>3</v>
      </c>
      <c r="CH164">
        <v>0</v>
      </c>
      <c r="CI164">
        <v>0</v>
      </c>
      <c r="CJ164">
        <v>0</v>
      </c>
      <c r="CK164">
        <v>3</v>
      </c>
      <c r="CL164">
        <v>0</v>
      </c>
      <c r="CM164">
        <v>0</v>
      </c>
      <c r="CN164">
        <v>2</v>
      </c>
      <c r="CO164">
        <v>1</v>
      </c>
      <c r="CP164">
        <v>2</v>
      </c>
      <c r="CQ164">
        <v>0</v>
      </c>
      <c r="CR164">
        <v>20</v>
      </c>
      <c r="CS164">
        <v>13</v>
      </c>
      <c r="CT164">
        <v>3</v>
      </c>
      <c r="CU164">
        <v>0</v>
      </c>
      <c r="CV164">
        <v>6</v>
      </c>
      <c r="CW164">
        <v>0</v>
      </c>
      <c r="CX164">
        <v>1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13</v>
      </c>
      <c r="DS164">
        <v>51</v>
      </c>
      <c r="DT164">
        <v>29</v>
      </c>
      <c r="DU164">
        <v>2</v>
      </c>
      <c r="DV164">
        <v>1</v>
      </c>
      <c r="DW164">
        <v>2</v>
      </c>
      <c r="DX164">
        <v>0</v>
      </c>
      <c r="DY164">
        <v>0</v>
      </c>
      <c r="DZ164">
        <v>1</v>
      </c>
      <c r="EA164">
        <v>14</v>
      </c>
      <c r="EB164">
        <v>1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51</v>
      </c>
      <c r="ES164">
        <v>29</v>
      </c>
      <c r="ET164">
        <v>10</v>
      </c>
      <c r="EU164">
        <v>1</v>
      </c>
      <c r="EV164">
        <v>11</v>
      </c>
      <c r="EW164">
        <v>0</v>
      </c>
      <c r="EX164">
        <v>1</v>
      </c>
      <c r="EY164">
        <v>1</v>
      </c>
      <c r="EZ164">
        <v>1</v>
      </c>
      <c r="FA164">
        <v>0</v>
      </c>
      <c r="FB164">
        <v>0</v>
      </c>
      <c r="FC164">
        <v>1</v>
      </c>
      <c r="FD164">
        <v>0</v>
      </c>
      <c r="FE164">
        <v>0</v>
      </c>
      <c r="FF164">
        <v>1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1</v>
      </c>
      <c r="FP164">
        <v>0</v>
      </c>
      <c r="FQ164">
        <v>29</v>
      </c>
      <c r="FR164">
        <v>35</v>
      </c>
      <c r="FS164">
        <v>9</v>
      </c>
      <c r="FT164">
        <v>3</v>
      </c>
      <c r="FU164">
        <v>5</v>
      </c>
      <c r="FV164">
        <v>0</v>
      </c>
      <c r="FW164">
        <v>4</v>
      </c>
      <c r="FX164">
        <v>0</v>
      </c>
      <c r="FY164">
        <v>1</v>
      </c>
      <c r="FZ164">
        <v>4</v>
      </c>
      <c r="GA164">
        <v>0</v>
      </c>
      <c r="GB164">
        <v>0</v>
      </c>
      <c r="GC164">
        <v>1</v>
      </c>
      <c r="GD164">
        <v>3</v>
      </c>
      <c r="GE164">
        <v>1</v>
      </c>
      <c r="GF164">
        <v>0</v>
      </c>
      <c r="GG164">
        <v>0</v>
      </c>
      <c r="GH164">
        <v>2</v>
      </c>
      <c r="GI164">
        <v>0</v>
      </c>
      <c r="GJ164">
        <v>0</v>
      </c>
      <c r="GK164">
        <v>1</v>
      </c>
      <c r="GL164">
        <v>0</v>
      </c>
      <c r="GM164">
        <v>1</v>
      </c>
      <c r="GN164">
        <v>35</v>
      </c>
      <c r="GO164">
        <v>16</v>
      </c>
      <c r="GP164">
        <v>9</v>
      </c>
      <c r="GQ164">
        <v>1</v>
      </c>
      <c r="GR164">
        <v>3</v>
      </c>
      <c r="GS164">
        <v>0</v>
      </c>
      <c r="GT164">
        <v>1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1</v>
      </c>
      <c r="HE164">
        <v>1</v>
      </c>
      <c r="HF164">
        <v>0</v>
      </c>
      <c r="HG164">
        <v>0</v>
      </c>
      <c r="HH164">
        <v>0</v>
      </c>
      <c r="HI164">
        <v>0</v>
      </c>
      <c r="HJ164">
        <v>16</v>
      </c>
      <c r="HK164">
        <v>6</v>
      </c>
      <c r="HL164">
        <v>4</v>
      </c>
      <c r="HM164">
        <v>2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6</v>
      </c>
    </row>
    <row r="165" spans="1:237">
      <c r="A165" t="s">
        <v>864</v>
      </c>
      <c r="B165" t="s">
        <v>863</v>
      </c>
      <c r="C165" t="str">
        <f>"221001"</f>
        <v>221001</v>
      </c>
      <c r="D165" t="s">
        <v>862</v>
      </c>
      <c r="E165">
        <v>1</v>
      </c>
      <c r="F165">
        <v>1172</v>
      </c>
      <c r="G165">
        <v>860</v>
      </c>
      <c r="H165">
        <v>302</v>
      </c>
      <c r="I165">
        <v>558</v>
      </c>
      <c r="J165">
        <v>1</v>
      </c>
      <c r="K165">
        <v>54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559</v>
      </c>
      <c r="T165">
        <v>1</v>
      </c>
      <c r="U165">
        <v>0</v>
      </c>
      <c r="V165">
        <v>559</v>
      </c>
      <c r="W165">
        <v>15</v>
      </c>
      <c r="X165">
        <v>10</v>
      </c>
      <c r="Y165">
        <v>5</v>
      </c>
      <c r="Z165">
        <v>0</v>
      </c>
      <c r="AA165">
        <v>544</v>
      </c>
      <c r="AB165">
        <v>130</v>
      </c>
      <c r="AC165">
        <v>27</v>
      </c>
      <c r="AD165">
        <v>3</v>
      </c>
      <c r="AE165">
        <v>42</v>
      </c>
      <c r="AF165">
        <v>4</v>
      </c>
      <c r="AG165">
        <v>2</v>
      </c>
      <c r="AH165">
        <v>0</v>
      </c>
      <c r="AI165">
        <v>2</v>
      </c>
      <c r="AJ165">
        <v>0</v>
      </c>
      <c r="AK165">
        <v>21</v>
      </c>
      <c r="AL165">
        <v>2</v>
      </c>
      <c r="AM165">
        <v>5</v>
      </c>
      <c r="AN165">
        <v>4</v>
      </c>
      <c r="AO165">
        <v>1</v>
      </c>
      <c r="AP165">
        <v>3</v>
      </c>
      <c r="AQ165">
        <v>2</v>
      </c>
      <c r="AR165">
        <v>4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1</v>
      </c>
      <c r="AY165">
        <v>1</v>
      </c>
      <c r="AZ165">
        <v>5</v>
      </c>
      <c r="BA165">
        <v>130</v>
      </c>
      <c r="BB165">
        <v>240</v>
      </c>
      <c r="BC165">
        <v>41</v>
      </c>
      <c r="BD165">
        <v>50</v>
      </c>
      <c r="BE165">
        <v>44</v>
      </c>
      <c r="BF165">
        <v>1</v>
      </c>
      <c r="BG165">
        <v>3</v>
      </c>
      <c r="BH165">
        <v>17</v>
      </c>
      <c r="BI165">
        <v>4</v>
      </c>
      <c r="BJ165">
        <v>0</v>
      </c>
      <c r="BK165">
        <v>2</v>
      </c>
      <c r="BL165">
        <v>10</v>
      </c>
      <c r="BM165">
        <v>0</v>
      </c>
      <c r="BN165">
        <v>2</v>
      </c>
      <c r="BO165">
        <v>1</v>
      </c>
      <c r="BP165">
        <v>5</v>
      </c>
      <c r="BQ165">
        <v>0</v>
      </c>
      <c r="BR165">
        <v>1</v>
      </c>
      <c r="BS165">
        <v>10</v>
      </c>
      <c r="BT165">
        <v>0</v>
      </c>
      <c r="BU165">
        <v>4</v>
      </c>
      <c r="BV165">
        <v>39</v>
      </c>
      <c r="BW165">
        <v>0</v>
      </c>
      <c r="BX165">
        <v>0</v>
      </c>
      <c r="BY165">
        <v>2</v>
      </c>
      <c r="BZ165">
        <v>4</v>
      </c>
      <c r="CA165">
        <v>240</v>
      </c>
      <c r="CB165">
        <v>27</v>
      </c>
      <c r="CC165">
        <v>16</v>
      </c>
      <c r="CD165">
        <v>4</v>
      </c>
      <c r="CE165">
        <v>2</v>
      </c>
      <c r="CF165">
        <v>0</v>
      </c>
      <c r="CG165">
        <v>2</v>
      </c>
      <c r="CH165">
        <v>0</v>
      </c>
      <c r="CI165">
        <v>2</v>
      </c>
      <c r="CJ165">
        <v>0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27</v>
      </c>
      <c r="CS165">
        <v>17</v>
      </c>
      <c r="CT165">
        <v>5</v>
      </c>
      <c r="CU165">
        <v>2</v>
      </c>
      <c r="CV165">
        <v>3</v>
      </c>
      <c r="CW165">
        <v>2</v>
      </c>
      <c r="CX165">
        <v>0</v>
      </c>
      <c r="CY165">
        <v>0</v>
      </c>
      <c r="CZ165">
        <v>0</v>
      </c>
      <c r="DA165">
        <v>1</v>
      </c>
      <c r="DB165">
        <v>0</v>
      </c>
      <c r="DC165">
        <v>1</v>
      </c>
      <c r="DD165">
        <v>1</v>
      </c>
      <c r="DE165">
        <v>0</v>
      </c>
      <c r="DF165">
        <v>0</v>
      </c>
      <c r="DG165">
        <v>0</v>
      </c>
      <c r="DH165">
        <v>1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1</v>
      </c>
      <c r="DQ165">
        <v>0</v>
      </c>
      <c r="DR165">
        <v>17</v>
      </c>
      <c r="DS165">
        <v>29</v>
      </c>
      <c r="DT165">
        <v>4</v>
      </c>
      <c r="DU165">
        <v>0</v>
      </c>
      <c r="DV165">
        <v>0</v>
      </c>
      <c r="DW165">
        <v>15</v>
      </c>
      <c r="DX165">
        <v>3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2</v>
      </c>
      <c r="EG165">
        <v>0</v>
      </c>
      <c r="EH165">
        <v>0</v>
      </c>
      <c r="EI165">
        <v>2</v>
      </c>
      <c r="EJ165">
        <v>0</v>
      </c>
      <c r="EK165">
        <v>0</v>
      </c>
      <c r="EL165">
        <v>1</v>
      </c>
      <c r="EM165">
        <v>1</v>
      </c>
      <c r="EN165">
        <v>0</v>
      </c>
      <c r="EO165">
        <v>0</v>
      </c>
      <c r="EP165">
        <v>0</v>
      </c>
      <c r="EQ165">
        <v>1</v>
      </c>
      <c r="ER165">
        <v>29</v>
      </c>
      <c r="ES165">
        <v>38</v>
      </c>
      <c r="ET165">
        <v>26</v>
      </c>
      <c r="EU165">
        <v>1</v>
      </c>
      <c r="EV165">
        <v>3</v>
      </c>
      <c r="EW165">
        <v>2</v>
      </c>
      <c r="EX165">
        <v>0</v>
      </c>
      <c r="EY165">
        <v>1</v>
      </c>
      <c r="EZ165">
        <v>0</v>
      </c>
      <c r="FA165">
        <v>0</v>
      </c>
      <c r="FB165">
        <v>0</v>
      </c>
      <c r="FC165">
        <v>1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1</v>
      </c>
      <c r="FQ165">
        <v>38</v>
      </c>
      <c r="FR165">
        <v>16</v>
      </c>
      <c r="FS165">
        <v>2</v>
      </c>
      <c r="FT165">
        <v>0</v>
      </c>
      <c r="FU165">
        <v>4</v>
      </c>
      <c r="FV165">
        <v>1</v>
      </c>
      <c r="FW165">
        <v>0</v>
      </c>
      <c r="FX165">
        <v>0</v>
      </c>
      <c r="FY165">
        <v>0</v>
      </c>
      <c r="FZ165">
        <v>0</v>
      </c>
      <c r="GA165">
        <v>1</v>
      </c>
      <c r="GB165">
        <v>1</v>
      </c>
      <c r="GC165">
        <v>1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2</v>
      </c>
      <c r="GK165">
        <v>0</v>
      </c>
      <c r="GL165">
        <v>2</v>
      </c>
      <c r="GM165">
        <v>2</v>
      </c>
      <c r="GN165">
        <v>16</v>
      </c>
      <c r="GO165">
        <v>45</v>
      </c>
      <c r="GP165">
        <v>24</v>
      </c>
      <c r="GQ165">
        <v>6</v>
      </c>
      <c r="GR165">
        <v>1</v>
      </c>
      <c r="GS165">
        <v>2</v>
      </c>
      <c r="GT165">
        <v>1</v>
      </c>
      <c r="GU165">
        <v>1</v>
      </c>
      <c r="GV165">
        <v>2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2</v>
      </c>
      <c r="HF165">
        <v>2</v>
      </c>
      <c r="HG165">
        <v>1</v>
      </c>
      <c r="HH165">
        <v>3</v>
      </c>
      <c r="HI165">
        <v>0</v>
      </c>
      <c r="HJ165">
        <v>45</v>
      </c>
      <c r="HK165">
        <v>2</v>
      </c>
      <c r="HL165">
        <v>2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2</v>
      </c>
    </row>
    <row r="166" spans="1:237">
      <c r="A166" t="s">
        <v>861</v>
      </c>
      <c r="B166" t="s">
        <v>833</v>
      </c>
      <c r="C166" t="str">
        <f>"221002"</f>
        <v>221002</v>
      </c>
      <c r="D166" t="s">
        <v>860</v>
      </c>
      <c r="E166">
        <v>1</v>
      </c>
      <c r="F166">
        <v>1248</v>
      </c>
      <c r="G166">
        <v>949</v>
      </c>
      <c r="H166">
        <v>454</v>
      </c>
      <c r="I166">
        <v>495</v>
      </c>
      <c r="J166">
        <v>0</v>
      </c>
      <c r="K166">
        <v>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495</v>
      </c>
      <c r="T166">
        <v>0</v>
      </c>
      <c r="U166">
        <v>0</v>
      </c>
      <c r="V166">
        <v>495</v>
      </c>
      <c r="W166">
        <v>10</v>
      </c>
      <c r="X166">
        <v>7</v>
      </c>
      <c r="Y166">
        <v>3</v>
      </c>
      <c r="Z166">
        <v>0</v>
      </c>
      <c r="AA166">
        <v>485</v>
      </c>
      <c r="AB166">
        <v>114</v>
      </c>
      <c r="AC166">
        <v>23</v>
      </c>
      <c r="AD166">
        <v>4</v>
      </c>
      <c r="AE166">
        <v>20</v>
      </c>
      <c r="AF166">
        <v>6</v>
      </c>
      <c r="AG166">
        <v>0</v>
      </c>
      <c r="AH166">
        <v>0</v>
      </c>
      <c r="AI166">
        <v>0</v>
      </c>
      <c r="AJ166">
        <v>0</v>
      </c>
      <c r="AK166">
        <v>11</v>
      </c>
      <c r="AL166">
        <v>1</v>
      </c>
      <c r="AM166">
        <v>46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114</v>
      </c>
      <c r="BB166">
        <v>170</v>
      </c>
      <c r="BC166">
        <v>31</v>
      </c>
      <c r="BD166">
        <v>23</v>
      </c>
      <c r="BE166">
        <v>12</v>
      </c>
      <c r="BF166">
        <v>1</v>
      </c>
      <c r="BG166">
        <v>5</v>
      </c>
      <c r="BH166">
        <v>15</v>
      </c>
      <c r="BI166">
        <v>6</v>
      </c>
      <c r="BJ166">
        <v>1</v>
      </c>
      <c r="BK166">
        <v>7</v>
      </c>
      <c r="BL166">
        <v>5</v>
      </c>
      <c r="BM166">
        <v>1</v>
      </c>
      <c r="BN166">
        <v>1</v>
      </c>
      <c r="BO166">
        <v>2</v>
      </c>
      <c r="BP166">
        <v>0</v>
      </c>
      <c r="BQ166">
        <v>0</v>
      </c>
      <c r="BR166">
        <v>1</v>
      </c>
      <c r="BS166">
        <v>1</v>
      </c>
      <c r="BT166">
        <v>3</v>
      </c>
      <c r="BU166">
        <v>4</v>
      </c>
      <c r="BV166">
        <v>46</v>
      </c>
      <c r="BW166">
        <v>0</v>
      </c>
      <c r="BX166">
        <v>1</v>
      </c>
      <c r="BY166">
        <v>1</v>
      </c>
      <c r="BZ166">
        <v>3</v>
      </c>
      <c r="CA166">
        <v>170</v>
      </c>
      <c r="CB166">
        <v>13</v>
      </c>
      <c r="CC166">
        <v>5</v>
      </c>
      <c r="CD166">
        <v>1</v>
      </c>
      <c r="CE166">
        <v>1</v>
      </c>
      <c r="CF166">
        <v>0</v>
      </c>
      <c r="CG166">
        <v>2</v>
      </c>
      <c r="CH166">
        <v>1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1</v>
      </c>
      <c r="CQ166">
        <v>1</v>
      </c>
      <c r="CR166">
        <v>13</v>
      </c>
      <c r="CS166">
        <v>15</v>
      </c>
      <c r="CT166">
        <v>4</v>
      </c>
      <c r="CU166">
        <v>2</v>
      </c>
      <c r="CV166">
        <v>2</v>
      </c>
      <c r="CW166">
        <v>1</v>
      </c>
      <c r="CX166">
        <v>0</v>
      </c>
      <c r="CY166">
        <v>0</v>
      </c>
      <c r="CZ166">
        <v>1</v>
      </c>
      <c r="DA16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1</v>
      </c>
      <c r="DP166">
        <v>0</v>
      </c>
      <c r="DQ166">
        <v>1</v>
      </c>
      <c r="DR166">
        <v>15</v>
      </c>
      <c r="DS166">
        <v>22</v>
      </c>
      <c r="DT166">
        <v>9</v>
      </c>
      <c r="DU166">
        <v>0</v>
      </c>
      <c r="DV166">
        <v>0</v>
      </c>
      <c r="DW166">
        <v>2</v>
      </c>
      <c r="DX166">
        <v>6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0</v>
      </c>
      <c r="EO166">
        <v>0</v>
      </c>
      <c r="EP166">
        <v>0</v>
      </c>
      <c r="EQ166">
        <v>4</v>
      </c>
      <c r="ER166">
        <v>22</v>
      </c>
      <c r="ES166">
        <v>54</v>
      </c>
      <c r="ET166">
        <v>19</v>
      </c>
      <c r="EU166">
        <v>2</v>
      </c>
      <c r="EV166">
        <v>11</v>
      </c>
      <c r="EW166">
        <v>0</v>
      </c>
      <c r="EX166">
        <v>0</v>
      </c>
      <c r="EY166">
        <v>0</v>
      </c>
      <c r="EZ166">
        <v>19</v>
      </c>
      <c r="FA166">
        <v>0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0</v>
      </c>
      <c r="FO166">
        <v>1</v>
      </c>
      <c r="FP166">
        <v>0</v>
      </c>
      <c r="FQ166">
        <v>54</v>
      </c>
      <c r="FR166">
        <v>33</v>
      </c>
      <c r="FS166">
        <v>9</v>
      </c>
      <c r="FT166">
        <v>7</v>
      </c>
      <c r="FU166">
        <v>2</v>
      </c>
      <c r="FV166">
        <v>0</v>
      </c>
      <c r="FW166">
        <v>2</v>
      </c>
      <c r="FX166">
        <v>0</v>
      </c>
      <c r="FY166">
        <v>0</v>
      </c>
      <c r="FZ166">
        <v>0</v>
      </c>
      <c r="GA166">
        <v>0</v>
      </c>
      <c r="GB166">
        <v>2</v>
      </c>
      <c r="GC166">
        <v>1</v>
      </c>
      <c r="GD166">
        <v>3</v>
      </c>
      <c r="GE166">
        <v>2</v>
      </c>
      <c r="GF166">
        <v>0</v>
      </c>
      <c r="GG166">
        <v>0</v>
      </c>
      <c r="GH166">
        <v>2</v>
      </c>
      <c r="GI166">
        <v>0</v>
      </c>
      <c r="GJ166">
        <v>0</v>
      </c>
      <c r="GK166">
        <v>1</v>
      </c>
      <c r="GL166">
        <v>0</v>
      </c>
      <c r="GM166">
        <v>2</v>
      </c>
      <c r="GN166">
        <v>33</v>
      </c>
      <c r="GO166">
        <v>25</v>
      </c>
      <c r="GP166">
        <v>16</v>
      </c>
      <c r="GQ166">
        <v>4</v>
      </c>
      <c r="GR166">
        <v>1</v>
      </c>
      <c r="GS166">
        <v>0</v>
      </c>
      <c r="GT166">
        <v>0</v>
      </c>
      <c r="GU166">
        <v>2</v>
      </c>
      <c r="GV166">
        <v>2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25</v>
      </c>
      <c r="HK166">
        <v>39</v>
      </c>
      <c r="HL166">
        <v>38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1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39</v>
      </c>
    </row>
    <row r="167" spans="1:237">
      <c r="A167" t="s">
        <v>859</v>
      </c>
      <c r="B167" t="s">
        <v>833</v>
      </c>
      <c r="C167" t="str">
        <f>"221002"</f>
        <v>221002</v>
      </c>
      <c r="D167" t="s">
        <v>858</v>
      </c>
      <c r="E167">
        <v>2</v>
      </c>
      <c r="F167">
        <v>1020</v>
      </c>
      <c r="G167">
        <v>780</v>
      </c>
      <c r="H167">
        <v>303</v>
      </c>
      <c r="I167">
        <v>477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477</v>
      </c>
      <c r="T167">
        <v>0</v>
      </c>
      <c r="U167">
        <v>0</v>
      </c>
      <c r="V167">
        <v>477</v>
      </c>
      <c r="W167">
        <v>7</v>
      </c>
      <c r="X167">
        <v>5</v>
      </c>
      <c r="Y167">
        <v>2</v>
      </c>
      <c r="Z167">
        <v>0</v>
      </c>
      <c r="AA167">
        <v>470</v>
      </c>
      <c r="AB167">
        <v>115</v>
      </c>
      <c r="AC167">
        <v>17</v>
      </c>
      <c r="AD167">
        <v>6</v>
      </c>
      <c r="AE167">
        <v>33</v>
      </c>
      <c r="AF167">
        <v>6</v>
      </c>
      <c r="AG167">
        <v>1</v>
      </c>
      <c r="AH167">
        <v>0</v>
      </c>
      <c r="AI167">
        <v>1</v>
      </c>
      <c r="AJ167">
        <v>0</v>
      </c>
      <c r="AK167">
        <v>17</v>
      </c>
      <c r="AL167">
        <v>0</v>
      </c>
      <c r="AM167">
        <v>29</v>
      </c>
      <c r="AN167">
        <v>2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115</v>
      </c>
      <c r="BB167">
        <v>141</v>
      </c>
      <c r="BC167">
        <v>31</v>
      </c>
      <c r="BD167">
        <v>21</v>
      </c>
      <c r="BE167">
        <v>7</v>
      </c>
      <c r="BF167">
        <v>5</v>
      </c>
      <c r="BG167">
        <v>2</v>
      </c>
      <c r="BH167">
        <v>13</v>
      </c>
      <c r="BI167">
        <v>5</v>
      </c>
      <c r="BJ167">
        <v>0</v>
      </c>
      <c r="BK167">
        <v>1</v>
      </c>
      <c r="BL167">
        <v>3</v>
      </c>
      <c r="BM167">
        <v>0</v>
      </c>
      <c r="BN167">
        <v>2</v>
      </c>
      <c r="BO167">
        <v>1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47</v>
      </c>
      <c r="BW167">
        <v>0</v>
      </c>
      <c r="BX167">
        <v>0</v>
      </c>
      <c r="BY167">
        <v>0</v>
      </c>
      <c r="BZ167">
        <v>1</v>
      </c>
      <c r="CA167">
        <v>141</v>
      </c>
      <c r="CB167">
        <v>11</v>
      </c>
      <c r="CC167">
        <v>7</v>
      </c>
      <c r="CD167">
        <v>0</v>
      </c>
      <c r="CE167">
        <v>2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2</v>
      </c>
      <c r="CR167">
        <v>11</v>
      </c>
      <c r="CS167">
        <v>37</v>
      </c>
      <c r="CT167">
        <v>13</v>
      </c>
      <c r="CU167">
        <v>1</v>
      </c>
      <c r="CV167">
        <v>5</v>
      </c>
      <c r="CW167">
        <v>0</v>
      </c>
      <c r="CX167">
        <v>0</v>
      </c>
      <c r="CY167">
        <v>0</v>
      </c>
      <c r="CZ167">
        <v>14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2</v>
      </c>
      <c r="DI167">
        <v>1</v>
      </c>
      <c r="DJ167">
        <v>0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37</v>
      </c>
      <c r="DS167">
        <v>20</v>
      </c>
      <c r="DT167">
        <v>8</v>
      </c>
      <c r="DU167">
        <v>1</v>
      </c>
      <c r="DV167">
        <v>0</v>
      </c>
      <c r="DW167">
        <v>2</v>
      </c>
      <c r="DX167">
        <v>3</v>
      </c>
      <c r="DY167">
        <v>0</v>
      </c>
      <c r="DZ167">
        <v>0</v>
      </c>
      <c r="EA167">
        <v>3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3</v>
      </c>
      <c r="ER167">
        <v>20</v>
      </c>
      <c r="ES167">
        <v>27</v>
      </c>
      <c r="ET167">
        <v>17</v>
      </c>
      <c r="EU167">
        <v>0</v>
      </c>
      <c r="EV167">
        <v>3</v>
      </c>
      <c r="EW167">
        <v>5</v>
      </c>
      <c r="EX167">
        <v>0</v>
      </c>
      <c r="EY167">
        <v>0</v>
      </c>
      <c r="EZ167">
        <v>2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27</v>
      </c>
      <c r="FR167">
        <v>33</v>
      </c>
      <c r="FS167">
        <v>15</v>
      </c>
      <c r="FT167">
        <v>3</v>
      </c>
      <c r="FU167">
        <v>2</v>
      </c>
      <c r="FV167">
        <v>0</v>
      </c>
      <c r="FW167">
        <v>2</v>
      </c>
      <c r="FX167">
        <v>0</v>
      </c>
      <c r="FY167">
        <v>0</v>
      </c>
      <c r="FZ167">
        <v>0</v>
      </c>
      <c r="GA167">
        <v>1</v>
      </c>
      <c r="GB167">
        <v>1</v>
      </c>
      <c r="GC167">
        <v>1</v>
      </c>
      <c r="GD167">
        <v>1</v>
      </c>
      <c r="GE167">
        <v>0</v>
      </c>
      <c r="GF167">
        <v>0</v>
      </c>
      <c r="GG167">
        <v>0</v>
      </c>
      <c r="GH167">
        <v>3</v>
      </c>
      <c r="GI167">
        <v>0</v>
      </c>
      <c r="GJ167">
        <v>0</v>
      </c>
      <c r="GK167">
        <v>2</v>
      </c>
      <c r="GL167">
        <v>1</v>
      </c>
      <c r="GM167">
        <v>1</v>
      </c>
      <c r="GN167">
        <v>33</v>
      </c>
      <c r="GO167">
        <v>50</v>
      </c>
      <c r="GP167">
        <v>23</v>
      </c>
      <c r="GQ167">
        <v>7</v>
      </c>
      <c r="GR167">
        <v>2</v>
      </c>
      <c r="GS167">
        <v>2</v>
      </c>
      <c r="GT167">
        <v>3</v>
      </c>
      <c r="GU167">
        <v>0</v>
      </c>
      <c r="GV167">
        <v>4</v>
      </c>
      <c r="GW167">
        <v>1</v>
      </c>
      <c r="GX167">
        <v>1</v>
      </c>
      <c r="GY167">
        <v>1</v>
      </c>
      <c r="GZ167">
        <v>0</v>
      </c>
      <c r="HA167">
        <v>0</v>
      </c>
      <c r="HB167">
        <v>0</v>
      </c>
      <c r="HC167">
        <v>0</v>
      </c>
      <c r="HD167">
        <v>2</v>
      </c>
      <c r="HE167">
        <v>2</v>
      </c>
      <c r="HF167">
        <v>0</v>
      </c>
      <c r="HG167">
        <v>0</v>
      </c>
      <c r="HH167">
        <v>1</v>
      </c>
      <c r="HI167">
        <v>1</v>
      </c>
      <c r="HJ167">
        <v>50</v>
      </c>
      <c r="HK167">
        <v>36</v>
      </c>
      <c r="HL167">
        <v>36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36</v>
      </c>
    </row>
    <row r="168" spans="1:237">
      <c r="A168" t="s">
        <v>857</v>
      </c>
      <c r="B168" t="s">
        <v>833</v>
      </c>
      <c r="C168" t="str">
        <f>"221002"</f>
        <v>221002</v>
      </c>
      <c r="D168" t="s">
        <v>856</v>
      </c>
      <c r="E168">
        <v>3</v>
      </c>
      <c r="F168">
        <v>1450</v>
      </c>
      <c r="G168">
        <v>1110</v>
      </c>
      <c r="H168">
        <v>358</v>
      </c>
      <c r="I168">
        <v>752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752</v>
      </c>
      <c r="T168">
        <v>0</v>
      </c>
      <c r="U168">
        <v>0</v>
      </c>
      <c r="V168">
        <v>752</v>
      </c>
      <c r="W168">
        <v>7</v>
      </c>
      <c r="X168">
        <v>4</v>
      </c>
      <c r="Y168">
        <v>3</v>
      </c>
      <c r="Z168">
        <v>0</v>
      </c>
      <c r="AA168">
        <v>745</v>
      </c>
      <c r="AB168">
        <v>179</v>
      </c>
      <c r="AC168">
        <v>30</v>
      </c>
      <c r="AD168">
        <v>4</v>
      </c>
      <c r="AE168">
        <v>22</v>
      </c>
      <c r="AF168">
        <v>7</v>
      </c>
      <c r="AG168">
        <v>1</v>
      </c>
      <c r="AH168">
        <v>0</v>
      </c>
      <c r="AI168">
        <v>2</v>
      </c>
      <c r="AJ168">
        <v>1</v>
      </c>
      <c r="AK168">
        <v>28</v>
      </c>
      <c r="AL168">
        <v>0</v>
      </c>
      <c r="AM168">
        <v>68</v>
      </c>
      <c r="AN168">
        <v>3</v>
      </c>
      <c r="AO168">
        <v>0</v>
      </c>
      <c r="AP168">
        <v>2</v>
      </c>
      <c r="AQ168">
        <v>0</v>
      </c>
      <c r="AR168">
        <v>5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3</v>
      </c>
      <c r="BA168">
        <v>179</v>
      </c>
      <c r="BB168">
        <v>246</v>
      </c>
      <c r="BC168">
        <v>54</v>
      </c>
      <c r="BD168">
        <v>23</v>
      </c>
      <c r="BE168">
        <v>25</v>
      </c>
      <c r="BF168">
        <v>11</v>
      </c>
      <c r="BG168">
        <v>4</v>
      </c>
      <c r="BH168">
        <v>6</v>
      </c>
      <c r="BI168">
        <v>4</v>
      </c>
      <c r="BJ168">
        <v>0</v>
      </c>
      <c r="BK168">
        <v>1</v>
      </c>
      <c r="BL168">
        <v>7</v>
      </c>
      <c r="BM168">
        <v>2</v>
      </c>
      <c r="BN168">
        <v>4</v>
      </c>
      <c r="BO168">
        <v>3</v>
      </c>
      <c r="BP168">
        <v>5</v>
      </c>
      <c r="BQ168">
        <v>1</v>
      </c>
      <c r="BR168">
        <v>0</v>
      </c>
      <c r="BS168">
        <v>1</v>
      </c>
      <c r="BT168">
        <v>1</v>
      </c>
      <c r="BU168">
        <v>1</v>
      </c>
      <c r="BV168">
        <v>87</v>
      </c>
      <c r="BW168">
        <v>0</v>
      </c>
      <c r="BX168">
        <v>0</v>
      </c>
      <c r="BY168">
        <v>0</v>
      </c>
      <c r="BZ168">
        <v>6</v>
      </c>
      <c r="CA168">
        <v>246</v>
      </c>
      <c r="CB168">
        <v>40</v>
      </c>
      <c r="CC168">
        <v>24</v>
      </c>
      <c r="CD168">
        <v>4</v>
      </c>
      <c r="CE168">
        <v>2</v>
      </c>
      <c r="CF168">
        <v>0</v>
      </c>
      <c r="CG168">
        <v>3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0</v>
      </c>
      <c r="CN168">
        <v>3</v>
      </c>
      <c r="CO168">
        <v>0</v>
      </c>
      <c r="CP168">
        <v>0</v>
      </c>
      <c r="CQ168">
        <v>1</v>
      </c>
      <c r="CR168">
        <v>40</v>
      </c>
      <c r="CS168">
        <v>48</v>
      </c>
      <c r="CT168">
        <v>16</v>
      </c>
      <c r="CU168">
        <v>1</v>
      </c>
      <c r="CV168">
        <v>4</v>
      </c>
      <c r="CW168">
        <v>0</v>
      </c>
      <c r="CX168">
        <v>1</v>
      </c>
      <c r="CY168">
        <v>0</v>
      </c>
      <c r="CZ168">
        <v>22</v>
      </c>
      <c r="DA168">
        <v>0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</v>
      </c>
      <c r="DR168">
        <v>48</v>
      </c>
      <c r="DS168">
        <v>28</v>
      </c>
      <c r="DT168">
        <v>16</v>
      </c>
      <c r="DU168">
        <v>0</v>
      </c>
      <c r="DV168">
        <v>0</v>
      </c>
      <c r="DW168">
        <v>4</v>
      </c>
      <c r="DX168">
        <v>4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3</v>
      </c>
      <c r="ER168">
        <v>28</v>
      </c>
      <c r="ES168">
        <v>65</v>
      </c>
      <c r="ET168">
        <v>24</v>
      </c>
      <c r="EU168">
        <v>5</v>
      </c>
      <c r="EV168">
        <v>19</v>
      </c>
      <c r="EW168">
        <v>4</v>
      </c>
      <c r="EX168">
        <v>1</v>
      </c>
      <c r="EY168">
        <v>0</v>
      </c>
      <c r="EZ168">
        <v>10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2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65</v>
      </c>
      <c r="FR168">
        <v>58</v>
      </c>
      <c r="FS168">
        <v>21</v>
      </c>
      <c r="FT168">
        <v>8</v>
      </c>
      <c r="FU168">
        <v>5</v>
      </c>
      <c r="FV168">
        <v>1</v>
      </c>
      <c r="FW168">
        <v>6</v>
      </c>
      <c r="FX168">
        <v>0</v>
      </c>
      <c r="FY168">
        <v>2</v>
      </c>
      <c r="FZ168">
        <v>0</v>
      </c>
      <c r="GA168">
        <v>1</v>
      </c>
      <c r="GB168">
        <v>2</v>
      </c>
      <c r="GC168">
        <v>0</v>
      </c>
      <c r="GD168">
        <v>0</v>
      </c>
      <c r="GE168">
        <v>0</v>
      </c>
      <c r="GF168">
        <v>1</v>
      </c>
      <c r="GG168">
        <v>2</v>
      </c>
      <c r="GH168">
        <v>1</v>
      </c>
      <c r="GI168">
        <v>1</v>
      </c>
      <c r="GJ168">
        <v>0</v>
      </c>
      <c r="GK168">
        <v>0</v>
      </c>
      <c r="GL168">
        <v>1</v>
      </c>
      <c r="GM168">
        <v>6</v>
      </c>
      <c r="GN168">
        <v>58</v>
      </c>
      <c r="GO168">
        <v>39</v>
      </c>
      <c r="GP168">
        <v>23</v>
      </c>
      <c r="GQ168">
        <v>4</v>
      </c>
      <c r="GR168">
        <v>5</v>
      </c>
      <c r="GS168">
        <v>0</v>
      </c>
      <c r="GT168">
        <v>1</v>
      </c>
      <c r="GU168">
        <v>0</v>
      </c>
      <c r="GV168">
        <v>0</v>
      </c>
      <c r="GW168">
        <v>0</v>
      </c>
      <c r="GX168">
        <v>0</v>
      </c>
      <c r="GY168">
        <v>2</v>
      </c>
      <c r="GZ168">
        <v>2</v>
      </c>
      <c r="HA168">
        <v>0</v>
      </c>
      <c r="HB168">
        <v>0</v>
      </c>
      <c r="HC168">
        <v>0</v>
      </c>
      <c r="HD168">
        <v>0</v>
      </c>
      <c r="HE168">
        <v>1</v>
      </c>
      <c r="HF168">
        <v>0</v>
      </c>
      <c r="HG168">
        <v>0</v>
      </c>
      <c r="HH168">
        <v>0</v>
      </c>
      <c r="HI168">
        <v>1</v>
      </c>
      <c r="HJ168">
        <v>39</v>
      </c>
      <c r="HK168">
        <v>42</v>
      </c>
      <c r="HL168">
        <v>41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1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42</v>
      </c>
    </row>
    <row r="169" spans="1:237">
      <c r="A169" t="s">
        <v>855</v>
      </c>
      <c r="B169" t="s">
        <v>833</v>
      </c>
      <c r="C169" t="str">
        <f>"221002"</f>
        <v>221002</v>
      </c>
      <c r="D169" t="s">
        <v>854</v>
      </c>
      <c r="E169">
        <v>4</v>
      </c>
      <c r="F169">
        <v>1253</v>
      </c>
      <c r="G169">
        <v>950</v>
      </c>
      <c r="H169">
        <v>413</v>
      </c>
      <c r="I169">
        <v>537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537</v>
      </c>
      <c r="T169">
        <v>0</v>
      </c>
      <c r="U169">
        <v>0</v>
      </c>
      <c r="V169">
        <v>537</v>
      </c>
      <c r="W169">
        <v>15</v>
      </c>
      <c r="X169">
        <v>12</v>
      </c>
      <c r="Y169">
        <v>3</v>
      </c>
      <c r="Z169">
        <v>0</v>
      </c>
      <c r="AA169">
        <v>522</v>
      </c>
      <c r="AB169">
        <v>150</v>
      </c>
      <c r="AC169">
        <v>31</v>
      </c>
      <c r="AD169">
        <v>4</v>
      </c>
      <c r="AE169">
        <v>29</v>
      </c>
      <c r="AF169">
        <v>4</v>
      </c>
      <c r="AG169">
        <v>2</v>
      </c>
      <c r="AH169">
        <v>0</v>
      </c>
      <c r="AI169">
        <v>3</v>
      </c>
      <c r="AJ169">
        <v>1</v>
      </c>
      <c r="AK169">
        <v>29</v>
      </c>
      <c r="AL169">
        <v>2</v>
      </c>
      <c r="AM169">
        <v>31</v>
      </c>
      <c r="AN169">
        <v>2</v>
      </c>
      <c r="AO169">
        <v>0</v>
      </c>
      <c r="AP169">
        <v>1</v>
      </c>
      <c r="AQ169">
        <v>2</v>
      </c>
      <c r="AR169">
        <v>3</v>
      </c>
      <c r="AS169">
        <v>0</v>
      </c>
      <c r="AT169">
        <v>1</v>
      </c>
      <c r="AU169">
        <v>1</v>
      </c>
      <c r="AV169">
        <v>0</v>
      </c>
      <c r="AW169">
        <v>2</v>
      </c>
      <c r="AX169">
        <v>0</v>
      </c>
      <c r="AY169">
        <v>1</v>
      </c>
      <c r="AZ169">
        <v>1</v>
      </c>
      <c r="BA169">
        <v>150</v>
      </c>
      <c r="BB169">
        <v>172</v>
      </c>
      <c r="BC169">
        <v>35</v>
      </c>
      <c r="BD169">
        <v>17</v>
      </c>
      <c r="BE169">
        <v>27</v>
      </c>
      <c r="BF169">
        <v>2</v>
      </c>
      <c r="BG169">
        <v>5</v>
      </c>
      <c r="BH169">
        <v>13</v>
      </c>
      <c r="BI169">
        <v>2</v>
      </c>
      <c r="BJ169">
        <v>0</v>
      </c>
      <c r="BK169">
        <v>2</v>
      </c>
      <c r="BL169">
        <v>4</v>
      </c>
      <c r="BM169">
        <v>0</v>
      </c>
      <c r="BN169">
        <v>1</v>
      </c>
      <c r="BO169">
        <v>3</v>
      </c>
      <c r="BP169">
        <v>3</v>
      </c>
      <c r="BQ169">
        <v>0</v>
      </c>
      <c r="BR169">
        <v>0</v>
      </c>
      <c r="BS169">
        <v>3</v>
      </c>
      <c r="BT169">
        <v>3</v>
      </c>
      <c r="BU169">
        <v>0</v>
      </c>
      <c r="BV169">
        <v>51</v>
      </c>
      <c r="BW169">
        <v>0</v>
      </c>
      <c r="BX169">
        <v>0</v>
      </c>
      <c r="BY169">
        <v>0</v>
      </c>
      <c r="BZ169">
        <v>1</v>
      </c>
      <c r="CA169">
        <v>172</v>
      </c>
      <c r="CB169">
        <v>18</v>
      </c>
      <c r="CC169">
        <v>7</v>
      </c>
      <c r="CD169">
        <v>1</v>
      </c>
      <c r="CE169">
        <v>3</v>
      </c>
      <c r="CF169">
        <v>0</v>
      </c>
      <c r="CG169">
        <v>2</v>
      </c>
      <c r="CH169">
        <v>0</v>
      </c>
      <c r="CI169">
        <v>1</v>
      </c>
      <c r="CJ169">
        <v>0</v>
      </c>
      <c r="CK169">
        <v>2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1</v>
      </c>
      <c r="CR169">
        <v>18</v>
      </c>
      <c r="CS169">
        <v>32</v>
      </c>
      <c r="CT169">
        <v>11</v>
      </c>
      <c r="CU169">
        <v>1</v>
      </c>
      <c r="CV169">
        <v>2</v>
      </c>
      <c r="CW169">
        <v>1</v>
      </c>
      <c r="CX169">
        <v>0</v>
      </c>
      <c r="CY169">
        <v>1</v>
      </c>
      <c r="CZ169">
        <v>13</v>
      </c>
      <c r="DA169">
        <v>0</v>
      </c>
      <c r="DB169">
        <v>0</v>
      </c>
      <c r="DC169">
        <v>1</v>
      </c>
      <c r="DD169">
        <v>1</v>
      </c>
      <c r="DE169">
        <v>0</v>
      </c>
      <c r="DF169">
        <v>0</v>
      </c>
      <c r="DG169">
        <v>0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32</v>
      </c>
      <c r="DS169">
        <v>17</v>
      </c>
      <c r="DT169">
        <v>7</v>
      </c>
      <c r="DU169">
        <v>0</v>
      </c>
      <c r="DV169">
        <v>0</v>
      </c>
      <c r="DW169">
        <v>4</v>
      </c>
      <c r="DX169">
        <v>5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</v>
      </c>
      <c r="ER169">
        <v>17</v>
      </c>
      <c r="ES169">
        <v>31</v>
      </c>
      <c r="ET169">
        <v>11</v>
      </c>
      <c r="EU169">
        <v>1</v>
      </c>
      <c r="EV169">
        <v>6</v>
      </c>
      <c r="EW169">
        <v>4</v>
      </c>
      <c r="EX169">
        <v>0</v>
      </c>
      <c r="EY169">
        <v>0</v>
      </c>
      <c r="EZ169">
        <v>4</v>
      </c>
      <c r="FA169">
        <v>1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3</v>
      </c>
      <c r="FP169">
        <v>0</v>
      </c>
      <c r="FQ169">
        <v>31</v>
      </c>
      <c r="FR169">
        <v>45</v>
      </c>
      <c r="FS169">
        <v>20</v>
      </c>
      <c r="FT169">
        <v>5</v>
      </c>
      <c r="FU169">
        <v>3</v>
      </c>
      <c r="FV169">
        <v>3</v>
      </c>
      <c r="FW169">
        <v>1</v>
      </c>
      <c r="FX169">
        <v>0</v>
      </c>
      <c r="FY169">
        <v>0</v>
      </c>
      <c r="FZ169">
        <v>1</v>
      </c>
      <c r="GA169">
        <v>0</v>
      </c>
      <c r="GB169">
        <v>2</v>
      </c>
      <c r="GC169">
        <v>1</v>
      </c>
      <c r="GD169">
        <v>2</v>
      </c>
      <c r="GE169">
        <v>2</v>
      </c>
      <c r="GF169">
        <v>0</v>
      </c>
      <c r="GG169">
        <v>1</v>
      </c>
      <c r="GH169">
        <v>0</v>
      </c>
      <c r="GI169">
        <v>0</v>
      </c>
      <c r="GJ169">
        <v>0</v>
      </c>
      <c r="GK169">
        <v>2</v>
      </c>
      <c r="GL169">
        <v>0</v>
      </c>
      <c r="GM169">
        <v>2</v>
      </c>
      <c r="GN169">
        <v>45</v>
      </c>
      <c r="GO169">
        <v>28</v>
      </c>
      <c r="GP169">
        <v>11</v>
      </c>
      <c r="GQ169">
        <v>5</v>
      </c>
      <c r="GR169">
        <v>2</v>
      </c>
      <c r="GS169">
        <v>2</v>
      </c>
      <c r="GT169">
        <v>0</v>
      </c>
      <c r="GU169">
        <v>2</v>
      </c>
      <c r="GV169">
        <v>0</v>
      </c>
      <c r="GW169">
        <v>0</v>
      </c>
      <c r="GX169">
        <v>0</v>
      </c>
      <c r="GY169">
        <v>0</v>
      </c>
      <c r="GZ169">
        <v>1</v>
      </c>
      <c r="HA169">
        <v>0</v>
      </c>
      <c r="HB169">
        <v>0</v>
      </c>
      <c r="HC169">
        <v>0</v>
      </c>
      <c r="HD169">
        <v>2</v>
      </c>
      <c r="HE169">
        <v>1</v>
      </c>
      <c r="HF169">
        <v>0</v>
      </c>
      <c r="HG169">
        <v>1</v>
      </c>
      <c r="HH169">
        <v>0</v>
      </c>
      <c r="HI169">
        <v>1</v>
      </c>
      <c r="HJ169">
        <v>28</v>
      </c>
      <c r="HK169">
        <v>29</v>
      </c>
      <c r="HL169">
        <v>27</v>
      </c>
      <c r="HM169">
        <v>1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1</v>
      </c>
      <c r="HZ169">
        <v>0</v>
      </c>
      <c r="IA169">
        <v>0</v>
      </c>
      <c r="IB169">
        <v>0</v>
      </c>
      <c r="IC169">
        <v>29</v>
      </c>
    </row>
    <row r="170" spans="1:237">
      <c r="A170" t="s">
        <v>853</v>
      </c>
      <c r="B170" t="s">
        <v>833</v>
      </c>
      <c r="C170" t="str">
        <f>"221002"</f>
        <v>221002</v>
      </c>
      <c r="D170" t="s">
        <v>852</v>
      </c>
      <c r="E170">
        <v>5</v>
      </c>
      <c r="F170">
        <v>1011</v>
      </c>
      <c r="G170">
        <v>770</v>
      </c>
      <c r="H170">
        <v>320</v>
      </c>
      <c r="I170">
        <v>450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450</v>
      </c>
      <c r="T170">
        <v>0</v>
      </c>
      <c r="U170">
        <v>0</v>
      </c>
      <c r="V170">
        <v>450</v>
      </c>
      <c r="W170">
        <v>11</v>
      </c>
      <c r="X170">
        <v>7</v>
      </c>
      <c r="Y170">
        <v>4</v>
      </c>
      <c r="Z170">
        <v>0</v>
      </c>
      <c r="AA170">
        <v>439</v>
      </c>
      <c r="AB170">
        <v>97</v>
      </c>
      <c r="AC170">
        <v>16</v>
      </c>
      <c r="AD170">
        <v>3</v>
      </c>
      <c r="AE170">
        <v>19</v>
      </c>
      <c r="AF170">
        <v>6</v>
      </c>
      <c r="AG170">
        <v>0</v>
      </c>
      <c r="AH170">
        <v>2</v>
      </c>
      <c r="AI170">
        <v>1</v>
      </c>
      <c r="AJ170">
        <v>0</v>
      </c>
      <c r="AK170">
        <v>6</v>
      </c>
      <c r="AL170">
        <v>0</v>
      </c>
      <c r="AM170">
        <v>38</v>
      </c>
      <c r="AN170">
        <v>0</v>
      </c>
      <c r="AO170">
        <v>0</v>
      </c>
      <c r="AP170">
        <v>2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0</v>
      </c>
      <c r="AX170">
        <v>0</v>
      </c>
      <c r="AY170">
        <v>1</v>
      </c>
      <c r="AZ170">
        <v>0</v>
      </c>
      <c r="BA170">
        <v>97</v>
      </c>
      <c r="BB170">
        <v>177</v>
      </c>
      <c r="BC170">
        <v>42</v>
      </c>
      <c r="BD170">
        <v>20</v>
      </c>
      <c r="BE170">
        <v>23</v>
      </c>
      <c r="BF170">
        <v>5</v>
      </c>
      <c r="BG170">
        <v>0</v>
      </c>
      <c r="BH170">
        <v>4</v>
      </c>
      <c r="BI170">
        <v>4</v>
      </c>
      <c r="BJ170">
        <v>0</v>
      </c>
      <c r="BK170">
        <v>3</v>
      </c>
      <c r="BL170">
        <v>1</v>
      </c>
      <c r="BM170">
        <v>3</v>
      </c>
      <c r="BN170">
        <v>1</v>
      </c>
      <c r="BO170">
        <v>1</v>
      </c>
      <c r="BP170">
        <v>3</v>
      </c>
      <c r="BQ170">
        <v>1</v>
      </c>
      <c r="BR170">
        <v>0</v>
      </c>
      <c r="BS170">
        <v>2</v>
      </c>
      <c r="BT170">
        <v>0</v>
      </c>
      <c r="BU170">
        <v>1</v>
      </c>
      <c r="BV170">
        <v>60</v>
      </c>
      <c r="BW170">
        <v>1</v>
      </c>
      <c r="BX170">
        <v>0</v>
      </c>
      <c r="BY170">
        <v>0</v>
      </c>
      <c r="BZ170">
        <v>2</v>
      </c>
      <c r="CA170">
        <v>177</v>
      </c>
      <c r="CB170">
        <v>8</v>
      </c>
      <c r="CC170">
        <v>4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8</v>
      </c>
      <c r="CS170">
        <v>19</v>
      </c>
      <c r="CT170">
        <v>8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2</v>
      </c>
      <c r="DA170">
        <v>2</v>
      </c>
      <c r="DB170">
        <v>0</v>
      </c>
      <c r="DC170">
        <v>0</v>
      </c>
      <c r="DD170">
        <v>2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1</v>
      </c>
      <c r="DK170">
        <v>1</v>
      </c>
      <c r="DL170">
        <v>0</v>
      </c>
      <c r="DM170">
        <v>1</v>
      </c>
      <c r="DN170">
        <v>0</v>
      </c>
      <c r="DO170">
        <v>0</v>
      </c>
      <c r="DP170">
        <v>0</v>
      </c>
      <c r="DQ170">
        <v>0</v>
      </c>
      <c r="DR170">
        <v>19</v>
      </c>
      <c r="DS170">
        <v>25</v>
      </c>
      <c r="DT170">
        <v>13</v>
      </c>
      <c r="DU170">
        <v>0</v>
      </c>
      <c r="DV170">
        <v>0</v>
      </c>
      <c r="DW170">
        <v>1</v>
      </c>
      <c r="DX170">
        <v>9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1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1</v>
      </c>
      <c r="EN170">
        <v>0</v>
      </c>
      <c r="EO170">
        <v>0</v>
      </c>
      <c r="EP170">
        <v>0</v>
      </c>
      <c r="EQ170">
        <v>0</v>
      </c>
      <c r="ER170">
        <v>25</v>
      </c>
      <c r="ES170">
        <v>27</v>
      </c>
      <c r="ET170">
        <v>8</v>
      </c>
      <c r="EU170">
        <v>0</v>
      </c>
      <c r="EV170">
        <v>8</v>
      </c>
      <c r="EW170">
        <v>0</v>
      </c>
      <c r="EX170">
        <v>0</v>
      </c>
      <c r="EY170">
        <v>0</v>
      </c>
      <c r="EZ170">
        <v>4</v>
      </c>
      <c r="FA170">
        <v>1</v>
      </c>
      <c r="FB170">
        <v>0</v>
      </c>
      <c r="FC170">
        <v>0</v>
      </c>
      <c r="FD170">
        <v>1</v>
      </c>
      <c r="FE170">
        <v>2</v>
      </c>
      <c r="FF170">
        <v>0</v>
      </c>
      <c r="FG170">
        <v>0</v>
      </c>
      <c r="FH170">
        <v>0</v>
      </c>
      <c r="FI170">
        <v>1</v>
      </c>
      <c r="FJ170">
        <v>0</v>
      </c>
      <c r="FK170">
        <v>0</v>
      </c>
      <c r="FL170">
        <v>1</v>
      </c>
      <c r="FM170">
        <v>0</v>
      </c>
      <c r="FN170">
        <v>0</v>
      </c>
      <c r="FO170">
        <v>1</v>
      </c>
      <c r="FP170">
        <v>0</v>
      </c>
      <c r="FQ170">
        <v>27</v>
      </c>
      <c r="FR170">
        <v>27</v>
      </c>
      <c r="FS170">
        <v>8</v>
      </c>
      <c r="FT170">
        <v>3</v>
      </c>
      <c r="FU170">
        <v>4</v>
      </c>
      <c r="FV170">
        <v>3</v>
      </c>
      <c r="FW170">
        <v>3</v>
      </c>
      <c r="FX170">
        <v>0</v>
      </c>
      <c r="FY170">
        <v>0</v>
      </c>
      <c r="FZ170">
        <v>0</v>
      </c>
      <c r="GA170">
        <v>0</v>
      </c>
      <c r="GB170">
        <v>2</v>
      </c>
      <c r="GC170">
        <v>1</v>
      </c>
      <c r="GD170">
        <v>0</v>
      </c>
      <c r="GE170">
        <v>0</v>
      </c>
      <c r="GF170">
        <v>0</v>
      </c>
      <c r="GG170">
        <v>0</v>
      </c>
      <c r="GH170">
        <v>1</v>
      </c>
      <c r="GI170">
        <v>1</v>
      </c>
      <c r="GJ170">
        <v>0</v>
      </c>
      <c r="GK170">
        <v>0</v>
      </c>
      <c r="GL170">
        <v>0</v>
      </c>
      <c r="GM170">
        <v>1</v>
      </c>
      <c r="GN170">
        <v>27</v>
      </c>
      <c r="GO170">
        <v>33</v>
      </c>
      <c r="GP170">
        <v>22</v>
      </c>
      <c r="GQ170">
        <v>5</v>
      </c>
      <c r="GR170">
        <v>1</v>
      </c>
      <c r="GS170">
        <v>0</v>
      </c>
      <c r="GT170">
        <v>0</v>
      </c>
      <c r="GU170">
        <v>0</v>
      </c>
      <c r="GV170">
        <v>2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1</v>
      </c>
      <c r="HC170">
        <v>1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1</v>
      </c>
      <c r="HJ170">
        <v>33</v>
      </c>
      <c r="HK170">
        <v>26</v>
      </c>
      <c r="HL170">
        <v>24</v>
      </c>
      <c r="HM170">
        <v>1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1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26</v>
      </c>
    </row>
    <row r="171" spans="1:237">
      <c r="A171" t="s">
        <v>851</v>
      </c>
      <c r="B171" t="s">
        <v>833</v>
      </c>
      <c r="C171" t="str">
        <f>"221002"</f>
        <v>221002</v>
      </c>
      <c r="D171" t="s">
        <v>850</v>
      </c>
      <c r="E171">
        <v>6</v>
      </c>
      <c r="F171">
        <v>851</v>
      </c>
      <c r="G171">
        <v>649</v>
      </c>
      <c r="H171">
        <v>242</v>
      </c>
      <c r="I171">
        <v>407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407</v>
      </c>
      <c r="T171">
        <v>0</v>
      </c>
      <c r="U171">
        <v>0</v>
      </c>
      <c r="V171">
        <v>407</v>
      </c>
      <c r="W171">
        <v>16</v>
      </c>
      <c r="X171">
        <v>15</v>
      </c>
      <c r="Y171">
        <v>1</v>
      </c>
      <c r="Z171">
        <v>0</v>
      </c>
      <c r="AA171">
        <v>391</v>
      </c>
      <c r="AB171">
        <v>95</v>
      </c>
      <c r="AC171">
        <v>13</v>
      </c>
      <c r="AD171">
        <v>5</v>
      </c>
      <c r="AE171">
        <v>20</v>
      </c>
      <c r="AF171">
        <v>3</v>
      </c>
      <c r="AG171">
        <v>1</v>
      </c>
      <c r="AH171">
        <v>1</v>
      </c>
      <c r="AI171">
        <v>1</v>
      </c>
      <c r="AJ171">
        <v>0</v>
      </c>
      <c r="AK171">
        <v>9</v>
      </c>
      <c r="AL171">
        <v>0</v>
      </c>
      <c r="AM171">
        <v>32</v>
      </c>
      <c r="AN171">
        <v>3</v>
      </c>
      <c r="AO171">
        <v>0</v>
      </c>
      <c r="AP171">
        <v>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3</v>
      </c>
      <c r="AX171">
        <v>1</v>
      </c>
      <c r="AY171">
        <v>0</v>
      </c>
      <c r="AZ171">
        <v>1</v>
      </c>
      <c r="BA171">
        <v>95</v>
      </c>
      <c r="BB171">
        <v>152</v>
      </c>
      <c r="BC171">
        <v>29</v>
      </c>
      <c r="BD171">
        <v>18</v>
      </c>
      <c r="BE171">
        <v>13</v>
      </c>
      <c r="BF171">
        <v>1</v>
      </c>
      <c r="BG171">
        <v>6</v>
      </c>
      <c r="BH171">
        <v>8</v>
      </c>
      <c r="BI171">
        <v>0</v>
      </c>
      <c r="BJ171">
        <v>1</v>
      </c>
      <c r="BK171">
        <v>5</v>
      </c>
      <c r="BL171">
        <v>5</v>
      </c>
      <c r="BM171">
        <v>1</v>
      </c>
      <c r="BN171">
        <v>2</v>
      </c>
      <c r="BO171">
        <v>4</v>
      </c>
      <c r="BP171">
        <v>2</v>
      </c>
      <c r="BQ171">
        <v>1</v>
      </c>
      <c r="BR171">
        <v>1</v>
      </c>
      <c r="BS171">
        <v>3</v>
      </c>
      <c r="BT171">
        <v>1</v>
      </c>
      <c r="BU171">
        <v>1</v>
      </c>
      <c r="BV171">
        <v>48</v>
      </c>
      <c r="BW171">
        <v>1</v>
      </c>
      <c r="BX171">
        <v>0</v>
      </c>
      <c r="BY171">
        <v>0</v>
      </c>
      <c r="BZ171">
        <v>1</v>
      </c>
      <c r="CA171">
        <v>152</v>
      </c>
      <c r="CB171">
        <v>11</v>
      </c>
      <c r="CC171">
        <v>7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1</v>
      </c>
      <c r="CO171">
        <v>0</v>
      </c>
      <c r="CP171">
        <v>0</v>
      </c>
      <c r="CQ171">
        <v>2</v>
      </c>
      <c r="CR171">
        <v>11</v>
      </c>
      <c r="CS171">
        <v>20</v>
      </c>
      <c r="CT171">
        <v>4</v>
      </c>
      <c r="CU171">
        <v>5</v>
      </c>
      <c r="CV171">
        <v>0</v>
      </c>
      <c r="CW171">
        <v>0</v>
      </c>
      <c r="CX171">
        <v>1</v>
      </c>
      <c r="CY171">
        <v>1</v>
      </c>
      <c r="CZ171">
        <v>6</v>
      </c>
      <c r="DA171">
        <v>1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20</v>
      </c>
      <c r="DS171">
        <v>14</v>
      </c>
      <c r="DT171">
        <v>5</v>
      </c>
      <c r="DU171">
        <v>1</v>
      </c>
      <c r="DV171">
        <v>0</v>
      </c>
      <c r="DW171">
        <v>1</v>
      </c>
      <c r="DX171">
        <v>4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3</v>
      </c>
      <c r="ER171">
        <v>14</v>
      </c>
      <c r="ES171">
        <v>43</v>
      </c>
      <c r="ET171">
        <v>16</v>
      </c>
      <c r="EU171">
        <v>1</v>
      </c>
      <c r="EV171">
        <v>7</v>
      </c>
      <c r="EW171">
        <v>2</v>
      </c>
      <c r="EX171">
        <v>0</v>
      </c>
      <c r="EY171">
        <v>0</v>
      </c>
      <c r="EZ171">
        <v>13</v>
      </c>
      <c r="FA171">
        <v>0</v>
      </c>
      <c r="FB171">
        <v>1</v>
      </c>
      <c r="FC171">
        <v>0</v>
      </c>
      <c r="FD171">
        <v>0</v>
      </c>
      <c r="FE171">
        <v>1</v>
      </c>
      <c r="FF171">
        <v>0</v>
      </c>
      <c r="FG171">
        <v>0</v>
      </c>
      <c r="FH171">
        <v>0</v>
      </c>
      <c r="FI171">
        <v>0</v>
      </c>
      <c r="FJ171">
        <v>1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</v>
      </c>
      <c r="FQ171">
        <v>43</v>
      </c>
      <c r="FR171">
        <v>26</v>
      </c>
      <c r="FS171">
        <v>14</v>
      </c>
      <c r="FT171">
        <v>2</v>
      </c>
      <c r="FU171">
        <v>1</v>
      </c>
      <c r="FV171">
        <v>1</v>
      </c>
      <c r="FW171">
        <v>2</v>
      </c>
      <c r="FX171">
        <v>0</v>
      </c>
      <c r="FY171">
        <v>0</v>
      </c>
      <c r="FZ171">
        <v>0</v>
      </c>
      <c r="GA171">
        <v>0</v>
      </c>
      <c r="GB171">
        <v>2</v>
      </c>
      <c r="GC171">
        <v>0</v>
      </c>
      <c r="GD171">
        <v>0</v>
      </c>
      <c r="GE171">
        <v>0</v>
      </c>
      <c r="GF171">
        <v>0</v>
      </c>
      <c r="GG171">
        <v>2</v>
      </c>
      <c r="GH171">
        <v>0</v>
      </c>
      <c r="GI171">
        <v>0</v>
      </c>
      <c r="GJ171">
        <v>1</v>
      </c>
      <c r="GK171">
        <v>0</v>
      </c>
      <c r="GL171">
        <v>1</v>
      </c>
      <c r="GM171">
        <v>0</v>
      </c>
      <c r="GN171">
        <v>26</v>
      </c>
      <c r="GO171">
        <v>11</v>
      </c>
      <c r="GP171">
        <v>6</v>
      </c>
      <c r="GQ171">
        <v>2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1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0</v>
      </c>
      <c r="HI171">
        <v>0</v>
      </c>
      <c r="HJ171">
        <v>11</v>
      </c>
      <c r="HK171">
        <v>19</v>
      </c>
      <c r="HL171">
        <v>15</v>
      </c>
      <c r="HM171">
        <v>1</v>
      </c>
      <c r="HN171">
        <v>0</v>
      </c>
      <c r="HO171">
        <v>0</v>
      </c>
      <c r="HP171">
        <v>1</v>
      </c>
      <c r="HQ171">
        <v>1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1</v>
      </c>
      <c r="IA171">
        <v>0</v>
      </c>
      <c r="IB171">
        <v>0</v>
      </c>
      <c r="IC171">
        <v>19</v>
      </c>
    </row>
    <row r="172" spans="1:237">
      <c r="A172" t="s">
        <v>849</v>
      </c>
      <c r="B172" t="s">
        <v>833</v>
      </c>
      <c r="C172" t="str">
        <f>"221002"</f>
        <v>221002</v>
      </c>
      <c r="D172" t="s">
        <v>848</v>
      </c>
      <c r="E172">
        <v>7</v>
      </c>
      <c r="F172">
        <v>943</v>
      </c>
      <c r="G172">
        <v>720</v>
      </c>
      <c r="H172">
        <v>219</v>
      </c>
      <c r="I172">
        <v>501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501</v>
      </c>
      <c r="T172">
        <v>0</v>
      </c>
      <c r="U172">
        <v>0</v>
      </c>
      <c r="V172">
        <v>501</v>
      </c>
      <c r="W172">
        <v>7</v>
      </c>
      <c r="X172">
        <v>7</v>
      </c>
      <c r="Y172">
        <v>0</v>
      </c>
      <c r="Z172">
        <v>0</v>
      </c>
      <c r="AA172">
        <v>494</v>
      </c>
      <c r="AB172">
        <v>116</v>
      </c>
      <c r="AC172">
        <v>18</v>
      </c>
      <c r="AD172">
        <v>7</v>
      </c>
      <c r="AE172">
        <v>17</v>
      </c>
      <c r="AF172">
        <v>6</v>
      </c>
      <c r="AG172">
        <v>0</v>
      </c>
      <c r="AH172">
        <v>3</v>
      </c>
      <c r="AI172">
        <v>0</v>
      </c>
      <c r="AJ172">
        <v>0</v>
      </c>
      <c r="AK172">
        <v>13</v>
      </c>
      <c r="AL172">
        <v>1</v>
      </c>
      <c r="AM172">
        <v>45</v>
      </c>
      <c r="AN172">
        <v>0</v>
      </c>
      <c r="AO172">
        <v>0</v>
      </c>
      <c r="AP172">
        <v>2</v>
      </c>
      <c r="AQ172">
        <v>0</v>
      </c>
      <c r="AR172">
        <v>1</v>
      </c>
      <c r="AS172">
        <v>0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0</v>
      </c>
      <c r="AZ172">
        <v>1</v>
      </c>
      <c r="BA172">
        <v>116</v>
      </c>
      <c r="BB172">
        <v>152</v>
      </c>
      <c r="BC172">
        <v>32</v>
      </c>
      <c r="BD172">
        <v>16</v>
      </c>
      <c r="BE172">
        <v>23</v>
      </c>
      <c r="BF172">
        <v>3</v>
      </c>
      <c r="BG172">
        <v>4</v>
      </c>
      <c r="BH172">
        <v>3</v>
      </c>
      <c r="BI172">
        <v>3</v>
      </c>
      <c r="BJ172">
        <v>0</v>
      </c>
      <c r="BK172">
        <v>2</v>
      </c>
      <c r="BL172">
        <v>6</v>
      </c>
      <c r="BM172">
        <v>0</v>
      </c>
      <c r="BN172">
        <v>2</v>
      </c>
      <c r="BO172">
        <v>1</v>
      </c>
      <c r="BP172">
        <v>2</v>
      </c>
      <c r="BQ172">
        <v>1</v>
      </c>
      <c r="BR172">
        <v>0</v>
      </c>
      <c r="BS172">
        <v>0</v>
      </c>
      <c r="BT172">
        <v>2</v>
      </c>
      <c r="BU172">
        <v>0</v>
      </c>
      <c r="BV172">
        <v>46</v>
      </c>
      <c r="BW172">
        <v>0</v>
      </c>
      <c r="BX172">
        <v>0</v>
      </c>
      <c r="BY172">
        <v>0</v>
      </c>
      <c r="BZ172">
        <v>6</v>
      </c>
      <c r="CA172">
        <v>152</v>
      </c>
      <c r="CB172">
        <v>21</v>
      </c>
      <c r="CC172">
        <v>14</v>
      </c>
      <c r="CD172">
        <v>1</v>
      </c>
      <c r="CE172">
        <v>0</v>
      </c>
      <c r="CF172">
        <v>0</v>
      </c>
      <c r="CG172">
        <v>2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1</v>
      </c>
      <c r="CO172">
        <v>1</v>
      </c>
      <c r="CP172">
        <v>0</v>
      </c>
      <c r="CQ172">
        <v>1</v>
      </c>
      <c r="CR172">
        <v>21</v>
      </c>
      <c r="CS172">
        <v>26</v>
      </c>
      <c r="CT172">
        <v>6</v>
      </c>
      <c r="CU172">
        <v>3</v>
      </c>
      <c r="CV172">
        <v>3</v>
      </c>
      <c r="CW172">
        <v>0</v>
      </c>
      <c r="CX172">
        <v>0</v>
      </c>
      <c r="CY172">
        <v>1</v>
      </c>
      <c r="CZ172">
        <v>7</v>
      </c>
      <c r="DA172">
        <v>1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2</v>
      </c>
      <c r="DQ172">
        <v>0</v>
      </c>
      <c r="DR172">
        <v>26</v>
      </c>
      <c r="DS172">
        <v>33</v>
      </c>
      <c r="DT172">
        <v>16</v>
      </c>
      <c r="DU172">
        <v>0</v>
      </c>
      <c r="DV172">
        <v>0</v>
      </c>
      <c r="DW172">
        <v>10</v>
      </c>
      <c r="DX172">
        <v>4</v>
      </c>
      <c r="DY172">
        <v>0</v>
      </c>
      <c r="DZ172">
        <v>1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1</v>
      </c>
      <c r="ER172">
        <v>33</v>
      </c>
      <c r="ES172">
        <v>42</v>
      </c>
      <c r="ET172">
        <v>25</v>
      </c>
      <c r="EU172">
        <v>2</v>
      </c>
      <c r="EV172">
        <v>3</v>
      </c>
      <c r="EW172">
        <v>2</v>
      </c>
      <c r="EX172">
        <v>0</v>
      </c>
      <c r="EY172">
        <v>0</v>
      </c>
      <c r="EZ172">
        <v>10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42</v>
      </c>
      <c r="FR172">
        <v>31</v>
      </c>
      <c r="FS172">
        <v>7</v>
      </c>
      <c r="FT172">
        <v>6</v>
      </c>
      <c r="FU172">
        <v>3</v>
      </c>
      <c r="FV172">
        <v>1</v>
      </c>
      <c r="FW172">
        <v>1</v>
      </c>
      <c r="FX172">
        <v>0</v>
      </c>
      <c r="FY172">
        <v>0</v>
      </c>
      <c r="FZ172">
        <v>0</v>
      </c>
      <c r="GA172">
        <v>2</v>
      </c>
      <c r="GB172">
        <v>1</v>
      </c>
      <c r="GC172">
        <v>1</v>
      </c>
      <c r="GD172">
        <v>1</v>
      </c>
      <c r="GE172">
        <v>0</v>
      </c>
      <c r="GF172">
        <v>0</v>
      </c>
      <c r="GG172">
        <v>1</v>
      </c>
      <c r="GH172">
        <v>1</v>
      </c>
      <c r="GI172">
        <v>1</v>
      </c>
      <c r="GJ172">
        <v>0</v>
      </c>
      <c r="GK172">
        <v>1</v>
      </c>
      <c r="GL172">
        <v>2</v>
      </c>
      <c r="GM172">
        <v>2</v>
      </c>
      <c r="GN172">
        <v>31</v>
      </c>
      <c r="GO172">
        <v>41</v>
      </c>
      <c r="GP172">
        <v>17</v>
      </c>
      <c r="GQ172">
        <v>8</v>
      </c>
      <c r="GR172">
        <v>4</v>
      </c>
      <c r="GS172">
        <v>3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2</v>
      </c>
      <c r="HA172">
        <v>0</v>
      </c>
      <c r="HB172">
        <v>2</v>
      </c>
      <c r="HC172">
        <v>0</v>
      </c>
      <c r="HD172">
        <v>0</v>
      </c>
      <c r="HE172">
        <v>4</v>
      </c>
      <c r="HF172">
        <v>0</v>
      </c>
      <c r="HG172">
        <v>0</v>
      </c>
      <c r="HH172">
        <v>0</v>
      </c>
      <c r="HI172">
        <v>1</v>
      </c>
      <c r="HJ172">
        <v>41</v>
      </c>
      <c r="HK172">
        <v>32</v>
      </c>
      <c r="HL172">
        <v>32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32</v>
      </c>
    </row>
    <row r="173" spans="1:237">
      <c r="A173" t="s">
        <v>847</v>
      </c>
      <c r="B173" t="s">
        <v>833</v>
      </c>
      <c r="C173" t="str">
        <f>"221002"</f>
        <v>221002</v>
      </c>
      <c r="D173" t="s">
        <v>846</v>
      </c>
      <c r="E173">
        <v>8</v>
      </c>
      <c r="F173">
        <v>854</v>
      </c>
      <c r="G173">
        <v>649</v>
      </c>
      <c r="H173">
        <v>382</v>
      </c>
      <c r="I173">
        <v>267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267</v>
      </c>
      <c r="T173">
        <v>0</v>
      </c>
      <c r="U173">
        <v>0</v>
      </c>
      <c r="V173">
        <v>267</v>
      </c>
      <c r="W173">
        <v>10</v>
      </c>
      <c r="X173">
        <v>10</v>
      </c>
      <c r="Y173">
        <v>0</v>
      </c>
      <c r="Z173">
        <v>0</v>
      </c>
      <c r="AA173">
        <v>257</v>
      </c>
      <c r="AB173">
        <v>91</v>
      </c>
      <c r="AC173">
        <v>17</v>
      </c>
      <c r="AD173">
        <v>2</v>
      </c>
      <c r="AE173">
        <v>8</v>
      </c>
      <c r="AF173">
        <v>3</v>
      </c>
      <c r="AG173">
        <v>0</v>
      </c>
      <c r="AH173">
        <v>0</v>
      </c>
      <c r="AI173">
        <v>1</v>
      </c>
      <c r="AJ173">
        <v>4</v>
      </c>
      <c r="AK173">
        <v>10</v>
      </c>
      <c r="AL173">
        <v>1</v>
      </c>
      <c r="AM173">
        <v>32</v>
      </c>
      <c r="AN173">
        <v>2</v>
      </c>
      <c r="AO173">
        <v>0</v>
      </c>
      <c r="AP173">
        <v>4</v>
      </c>
      <c r="AQ173">
        <v>0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1</v>
      </c>
      <c r="AZ173">
        <v>2</v>
      </c>
      <c r="BA173">
        <v>91</v>
      </c>
      <c r="BB173">
        <v>36</v>
      </c>
      <c r="BC173">
        <v>8</v>
      </c>
      <c r="BD173">
        <v>2</v>
      </c>
      <c r="BE173">
        <v>1</v>
      </c>
      <c r="BF173">
        <v>1</v>
      </c>
      <c r="BG173">
        <v>0</v>
      </c>
      <c r="BH173">
        <v>1</v>
      </c>
      <c r="BI173">
        <v>3</v>
      </c>
      <c r="BJ173">
        <v>0</v>
      </c>
      <c r="BK173">
        <v>0</v>
      </c>
      <c r="BL173">
        <v>2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16</v>
      </c>
      <c r="BW173">
        <v>0</v>
      </c>
      <c r="BX173">
        <v>0</v>
      </c>
      <c r="BY173">
        <v>0</v>
      </c>
      <c r="BZ173">
        <v>1</v>
      </c>
      <c r="CA173">
        <v>36</v>
      </c>
      <c r="CB173">
        <v>5</v>
      </c>
      <c r="CC173">
        <v>2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2</v>
      </c>
      <c r="CO173">
        <v>0</v>
      </c>
      <c r="CP173">
        <v>0</v>
      </c>
      <c r="CQ173">
        <v>0</v>
      </c>
      <c r="CR173">
        <v>5</v>
      </c>
      <c r="CS173">
        <v>14</v>
      </c>
      <c r="CT173">
        <v>9</v>
      </c>
      <c r="CU173">
        <v>0</v>
      </c>
      <c r="CV173">
        <v>0</v>
      </c>
      <c r="CW173">
        <v>0</v>
      </c>
      <c r="CX173">
        <v>1</v>
      </c>
      <c r="CY173">
        <v>0</v>
      </c>
      <c r="CZ173">
        <v>3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14</v>
      </c>
      <c r="DS173">
        <v>37</v>
      </c>
      <c r="DT173">
        <v>27</v>
      </c>
      <c r="DU173">
        <v>1</v>
      </c>
      <c r="DV173">
        <v>0</v>
      </c>
      <c r="DW173">
        <v>5</v>
      </c>
      <c r="DX173">
        <v>3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1</v>
      </c>
      <c r="ER173">
        <v>37</v>
      </c>
      <c r="ES173">
        <v>23</v>
      </c>
      <c r="ET173">
        <v>12</v>
      </c>
      <c r="EU173">
        <v>1</v>
      </c>
      <c r="EV173">
        <v>5</v>
      </c>
      <c r="EW173">
        <v>0</v>
      </c>
      <c r="EX173">
        <v>0</v>
      </c>
      <c r="EY173">
        <v>0</v>
      </c>
      <c r="EZ173">
        <v>3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2</v>
      </c>
      <c r="FQ173">
        <v>23</v>
      </c>
      <c r="FR173">
        <v>25</v>
      </c>
      <c r="FS173">
        <v>9</v>
      </c>
      <c r="FT173">
        <v>4</v>
      </c>
      <c r="FU173">
        <v>0</v>
      </c>
      <c r="FV173">
        <v>0</v>
      </c>
      <c r="FW173">
        <v>2</v>
      </c>
      <c r="FX173">
        <v>0</v>
      </c>
      <c r="FY173">
        <v>0</v>
      </c>
      <c r="FZ173">
        <v>1</v>
      </c>
      <c r="GA173">
        <v>0</v>
      </c>
      <c r="GB173">
        <v>0</v>
      </c>
      <c r="GC173">
        <v>1</v>
      </c>
      <c r="GD173">
        <v>2</v>
      </c>
      <c r="GE173">
        <v>0</v>
      </c>
      <c r="GF173">
        <v>1</v>
      </c>
      <c r="GG173">
        <v>1</v>
      </c>
      <c r="GH173">
        <v>0</v>
      </c>
      <c r="GI173">
        <v>0</v>
      </c>
      <c r="GJ173">
        <v>0</v>
      </c>
      <c r="GK173">
        <v>1</v>
      </c>
      <c r="GL173">
        <v>0</v>
      </c>
      <c r="GM173">
        <v>3</v>
      </c>
      <c r="GN173">
        <v>25</v>
      </c>
      <c r="GO173">
        <v>10</v>
      </c>
      <c r="GP173">
        <v>6</v>
      </c>
      <c r="GQ173">
        <v>1</v>
      </c>
      <c r="GR173">
        <v>1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2</v>
      </c>
      <c r="HF173">
        <v>0</v>
      </c>
      <c r="HG173">
        <v>0</v>
      </c>
      <c r="HH173">
        <v>0</v>
      </c>
      <c r="HI173">
        <v>0</v>
      </c>
      <c r="HJ173">
        <v>10</v>
      </c>
      <c r="HK173">
        <v>16</v>
      </c>
      <c r="HL173">
        <v>16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16</v>
      </c>
    </row>
    <row r="174" spans="1:237">
      <c r="A174" t="s">
        <v>845</v>
      </c>
      <c r="B174" t="s">
        <v>833</v>
      </c>
      <c r="C174" t="str">
        <f>"221002"</f>
        <v>221002</v>
      </c>
      <c r="D174" t="s">
        <v>844</v>
      </c>
      <c r="E174">
        <v>9</v>
      </c>
      <c r="F174">
        <v>699</v>
      </c>
      <c r="G174">
        <v>539</v>
      </c>
      <c r="H174">
        <v>313</v>
      </c>
      <c r="I174">
        <v>226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226</v>
      </c>
      <c r="T174">
        <v>0</v>
      </c>
      <c r="U174">
        <v>0</v>
      </c>
      <c r="V174">
        <v>226</v>
      </c>
      <c r="W174">
        <v>7</v>
      </c>
      <c r="X174">
        <v>4</v>
      </c>
      <c r="Y174">
        <v>3</v>
      </c>
      <c r="Z174">
        <v>0</v>
      </c>
      <c r="AA174">
        <v>219</v>
      </c>
      <c r="AB174">
        <v>67</v>
      </c>
      <c r="AC174">
        <v>7</v>
      </c>
      <c r="AD174">
        <v>1</v>
      </c>
      <c r="AE174">
        <v>12</v>
      </c>
      <c r="AF174">
        <v>2</v>
      </c>
      <c r="AG174">
        <v>1</v>
      </c>
      <c r="AH174">
        <v>2</v>
      </c>
      <c r="AI174">
        <v>0</v>
      </c>
      <c r="AJ174">
        <v>0</v>
      </c>
      <c r="AK174">
        <v>16</v>
      </c>
      <c r="AL174">
        <v>1</v>
      </c>
      <c r="AM174">
        <v>13</v>
      </c>
      <c r="AN174">
        <v>3</v>
      </c>
      <c r="AO174">
        <v>0</v>
      </c>
      <c r="AP174">
        <v>3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5</v>
      </c>
      <c r="BA174">
        <v>67</v>
      </c>
      <c r="BB174">
        <v>46</v>
      </c>
      <c r="BC174">
        <v>15</v>
      </c>
      <c r="BD174">
        <v>6</v>
      </c>
      <c r="BE174">
        <v>5</v>
      </c>
      <c r="BF174">
        <v>1</v>
      </c>
      <c r="BG174">
        <v>0</v>
      </c>
      <c r="BH174">
        <v>2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11</v>
      </c>
      <c r="BW174">
        <v>0</v>
      </c>
      <c r="BX174">
        <v>0</v>
      </c>
      <c r="BY174">
        <v>1</v>
      </c>
      <c r="BZ174">
        <v>4</v>
      </c>
      <c r="CA174">
        <v>46</v>
      </c>
      <c r="CB174">
        <v>6</v>
      </c>
      <c r="CC174">
        <v>2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1</v>
      </c>
      <c r="CO174">
        <v>2</v>
      </c>
      <c r="CP174">
        <v>0</v>
      </c>
      <c r="CQ174">
        <v>0</v>
      </c>
      <c r="CR174">
        <v>6</v>
      </c>
      <c r="CS174">
        <v>13</v>
      </c>
      <c r="CT174">
        <v>0</v>
      </c>
      <c r="CU174">
        <v>1</v>
      </c>
      <c r="CV174">
        <v>2</v>
      </c>
      <c r="CW174">
        <v>1</v>
      </c>
      <c r="CX174">
        <v>0</v>
      </c>
      <c r="CY174">
        <v>0</v>
      </c>
      <c r="CZ174">
        <v>4</v>
      </c>
      <c r="DA174">
        <v>1</v>
      </c>
      <c r="DB174">
        <v>0</v>
      </c>
      <c r="DC174">
        <v>1</v>
      </c>
      <c r="DD174">
        <v>0</v>
      </c>
      <c r="DE174">
        <v>1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13</v>
      </c>
      <c r="DS174">
        <v>31</v>
      </c>
      <c r="DT174">
        <v>19</v>
      </c>
      <c r="DU174">
        <v>0</v>
      </c>
      <c r="DV174">
        <v>0</v>
      </c>
      <c r="DW174">
        <v>3</v>
      </c>
      <c r="DX174">
        <v>3</v>
      </c>
      <c r="DY174">
        <v>0</v>
      </c>
      <c r="DZ174">
        <v>0</v>
      </c>
      <c r="EA174">
        <v>5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31</v>
      </c>
      <c r="ES174">
        <v>20</v>
      </c>
      <c r="ET174">
        <v>7</v>
      </c>
      <c r="EU174">
        <v>5</v>
      </c>
      <c r="EV174">
        <v>3</v>
      </c>
      <c r="EW174">
        <v>0</v>
      </c>
      <c r="EX174">
        <v>1</v>
      </c>
      <c r="EY174">
        <v>1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2</v>
      </c>
      <c r="FP174">
        <v>0</v>
      </c>
      <c r="FQ174">
        <v>20</v>
      </c>
      <c r="FR174">
        <v>13</v>
      </c>
      <c r="FS174">
        <v>6</v>
      </c>
      <c r="FT174">
        <v>0</v>
      </c>
      <c r="FU174">
        <v>2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1</v>
      </c>
      <c r="GE174">
        <v>2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1</v>
      </c>
      <c r="GL174">
        <v>0</v>
      </c>
      <c r="GM174">
        <v>1</v>
      </c>
      <c r="GN174">
        <v>13</v>
      </c>
      <c r="GO174">
        <v>13</v>
      </c>
      <c r="GP174">
        <v>7</v>
      </c>
      <c r="GQ174">
        <v>2</v>
      </c>
      <c r="GR174">
        <v>0</v>
      </c>
      <c r="GS174">
        <v>1</v>
      </c>
      <c r="GT174">
        <v>0</v>
      </c>
      <c r="GU174">
        <v>1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1</v>
      </c>
      <c r="HD174">
        <v>0</v>
      </c>
      <c r="HE174">
        <v>1</v>
      </c>
      <c r="HF174">
        <v>0</v>
      </c>
      <c r="HG174">
        <v>0</v>
      </c>
      <c r="HH174">
        <v>0</v>
      </c>
      <c r="HI174">
        <v>0</v>
      </c>
      <c r="HJ174">
        <v>13</v>
      </c>
      <c r="HK174">
        <v>10</v>
      </c>
      <c r="HL174">
        <v>10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10</v>
      </c>
    </row>
    <row r="175" spans="1:237">
      <c r="A175" t="s">
        <v>843</v>
      </c>
      <c r="B175" t="s">
        <v>833</v>
      </c>
      <c r="C175" t="str">
        <f>"221002"</f>
        <v>221002</v>
      </c>
      <c r="D175" t="s">
        <v>469</v>
      </c>
      <c r="E175">
        <v>10</v>
      </c>
      <c r="F175">
        <v>766</v>
      </c>
      <c r="G175">
        <v>589</v>
      </c>
      <c r="H175">
        <v>349</v>
      </c>
      <c r="I175">
        <v>240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240</v>
      </c>
      <c r="T175">
        <v>0</v>
      </c>
      <c r="U175">
        <v>0</v>
      </c>
      <c r="V175">
        <v>240</v>
      </c>
      <c r="W175">
        <v>11</v>
      </c>
      <c r="X175">
        <v>8</v>
      </c>
      <c r="Y175">
        <v>3</v>
      </c>
      <c r="Z175">
        <v>0</v>
      </c>
      <c r="AA175">
        <v>229</v>
      </c>
      <c r="AB175">
        <v>55</v>
      </c>
      <c r="AC175">
        <v>18</v>
      </c>
      <c r="AD175">
        <v>0</v>
      </c>
      <c r="AE175">
        <v>6</v>
      </c>
      <c r="AF175">
        <v>7</v>
      </c>
      <c r="AG175">
        <v>1</v>
      </c>
      <c r="AH175">
        <v>1</v>
      </c>
      <c r="AI175">
        <v>1</v>
      </c>
      <c r="AJ175">
        <v>0</v>
      </c>
      <c r="AK175">
        <v>9</v>
      </c>
      <c r="AL175">
        <v>1</v>
      </c>
      <c r="AM175">
        <v>4</v>
      </c>
      <c r="AN175">
        <v>1</v>
      </c>
      <c r="AO175">
        <v>0</v>
      </c>
      <c r="AP175">
        <v>0</v>
      </c>
      <c r="AQ175">
        <v>0</v>
      </c>
      <c r="AR175">
        <v>2</v>
      </c>
      <c r="AS175">
        <v>0</v>
      </c>
      <c r="AT175">
        <v>0</v>
      </c>
      <c r="AU175">
        <v>0</v>
      </c>
      <c r="AV175">
        <v>2</v>
      </c>
      <c r="AW175">
        <v>1</v>
      </c>
      <c r="AX175">
        <v>0</v>
      </c>
      <c r="AY175">
        <v>0</v>
      </c>
      <c r="AZ175">
        <v>1</v>
      </c>
      <c r="BA175">
        <v>55</v>
      </c>
      <c r="BB175">
        <v>55</v>
      </c>
      <c r="BC175">
        <v>7</v>
      </c>
      <c r="BD175">
        <v>4</v>
      </c>
      <c r="BE175">
        <v>5</v>
      </c>
      <c r="BF175">
        <v>1</v>
      </c>
      <c r="BG175">
        <v>2</v>
      </c>
      <c r="BH175">
        <v>1</v>
      </c>
      <c r="BI175">
        <v>5</v>
      </c>
      <c r="BJ175">
        <v>0</v>
      </c>
      <c r="BK175">
        <v>1</v>
      </c>
      <c r="BL175">
        <v>3</v>
      </c>
      <c r="BM175">
        <v>1</v>
      </c>
      <c r="BN175">
        <v>0</v>
      </c>
      <c r="BO175">
        <v>0</v>
      </c>
      <c r="BP175">
        <v>5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15</v>
      </c>
      <c r="BW175">
        <v>0</v>
      </c>
      <c r="BX175">
        <v>0</v>
      </c>
      <c r="BY175">
        <v>1</v>
      </c>
      <c r="BZ175">
        <v>3</v>
      </c>
      <c r="CA175">
        <v>55</v>
      </c>
      <c r="CB175">
        <v>13</v>
      </c>
      <c r="CC175">
        <v>4</v>
      </c>
      <c r="CD175">
        <v>0</v>
      </c>
      <c r="CE175">
        <v>3</v>
      </c>
      <c r="CF175">
        <v>3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1</v>
      </c>
      <c r="CM175">
        <v>0</v>
      </c>
      <c r="CN175">
        <v>0</v>
      </c>
      <c r="CO175">
        <v>0</v>
      </c>
      <c r="CP175">
        <v>1</v>
      </c>
      <c r="CQ175">
        <v>1</v>
      </c>
      <c r="CR175">
        <v>13</v>
      </c>
      <c r="CS175">
        <v>10</v>
      </c>
      <c r="CT175">
        <v>5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0</v>
      </c>
      <c r="DN175">
        <v>3</v>
      </c>
      <c r="DO175">
        <v>0</v>
      </c>
      <c r="DP175">
        <v>0</v>
      </c>
      <c r="DQ175">
        <v>0</v>
      </c>
      <c r="DR175">
        <v>10</v>
      </c>
      <c r="DS175">
        <v>34</v>
      </c>
      <c r="DT175">
        <v>20</v>
      </c>
      <c r="DU175">
        <v>0</v>
      </c>
      <c r="DV175">
        <v>0</v>
      </c>
      <c r="DW175">
        <v>1</v>
      </c>
      <c r="DX175">
        <v>11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2</v>
      </c>
      <c r="EQ175">
        <v>0</v>
      </c>
      <c r="ER175">
        <v>34</v>
      </c>
      <c r="ES175">
        <v>22</v>
      </c>
      <c r="ET175">
        <v>4</v>
      </c>
      <c r="EU175">
        <v>0</v>
      </c>
      <c r="EV175">
        <v>6</v>
      </c>
      <c r="EW175">
        <v>1</v>
      </c>
      <c r="EX175">
        <v>1</v>
      </c>
      <c r="EY175">
        <v>0</v>
      </c>
      <c r="EZ175">
        <v>9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1</v>
      </c>
      <c r="FP175">
        <v>0</v>
      </c>
      <c r="FQ175">
        <v>22</v>
      </c>
      <c r="FR175">
        <v>26</v>
      </c>
      <c r="FS175">
        <v>6</v>
      </c>
      <c r="FT175">
        <v>3</v>
      </c>
      <c r="FU175">
        <v>4</v>
      </c>
      <c r="FV175">
        <v>1</v>
      </c>
      <c r="FW175">
        <v>1</v>
      </c>
      <c r="FX175">
        <v>0</v>
      </c>
      <c r="FY175">
        <v>0</v>
      </c>
      <c r="FZ175">
        <v>0</v>
      </c>
      <c r="GA175">
        <v>1</v>
      </c>
      <c r="GB175">
        <v>0</v>
      </c>
      <c r="GC175">
        <v>1</v>
      </c>
      <c r="GD175">
        <v>3</v>
      </c>
      <c r="GE175">
        <v>0</v>
      </c>
      <c r="GF175">
        <v>0</v>
      </c>
      <c r="GG175">
        <v>0</v>
      </c>
      <c r="GH175">
        <v>2</v>
      </c>
      <c r="GI175">
        <v>0</v>
      </c>
      <c r="GJ175">
        <v>1</v>
      </c>
      <c r="GK175">
        <v>2</v>
      </c>
      <c r="GL175">
        <v>0</v>
      </c>
      <c r="GM175">
        <v>1</v>
      </c>
      <c r="GN175">
        <v>26</v>
      </c>
      <c r="GO175">
        <v>7</v>
      </c>
      <c r="GP175">
        <v>2</v>
      </c>
      <c r="GQ175">
        <v>2</v>
      </c>
      <c r="GR175">
        <v>2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1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7</v>
      </c>
      <c r="HK175">
        <v>7</v>
      </c>
      <c r="HL175">
        <v>7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7</v>
      </c>
    </row>
    <row r="176" spans="1:237">
      <c r="A176" t="s">
        <v>842</v>
      </c>
      <c r="B176" t="s">
        <v>833</v>
      </c>
      <c r="C176" t="str">
        <f>"221002"</f>
        <v>221002</v>
      </c>
      <c r="D176" t="s">
        <v>841</v>
      </c>
      <c r="E176">
        <v>11</v>
      </c>
      <c r="F176">
        <v>924</v>
      </c>
      <c r="G176">
        <v>710</v>
      </c>
      <c r="H176">
        <v>426</v>
      </c>
      <c r="I176">
        <v>284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284</v>
      </c>
      <c r="T176">
        <v>0</v>
      </c>
      <c r="U176">
        <v>0</v>
      </c>
      <c r="V176">
        <v>284</v>
      </c>
      <c r="W176">
        <v>8</v>
      </c>
      <c r="X176">
        <v>6</v>
      </c>
      <c r="Y176">
        <v>2</v>
      </c>
      <c r="Z176">
        <v>0</v>
      </c>
      <c r="AA176">
        <v>276</v>
      </c>
      <c r="AB176">
        <v>92</v>
      </c>
      <c r="AC176">
        <v>22</v>
      </c>
      <c r="AD176">
        <v>5</v>
      </c>
      <c r="AE176">
        <v>14</v>
      </c>
      <c r="AF176">
        <v>1</v>
      </c>
      <c r="AG176">
        <v>0</v>
      </c>
      <c r="AH176">
        <v>0</v>
      </c>
      <c r="AI176">
        <v>3</v>
      </c>
      <c r="AJ176">
        <v>1</v>
      </c>
      <c r="AK176">
        <v>9</v>
      </c>
      <c r="AL176">
        <v>0</v>
      </c>
      <c r="AM176">
        <v>21</v>
      </c>
      <c r="AN176">
        <v>6</v>
      </c>
      <c r="AO176">
        <v>1</v>
      </c>
      <c r="AP176">
        <v>3</v>
      </c>
      <c r="AQ176">
        <v>0</v>
      </c>
      <c r="AR176">
        <v>0</v>
      </c>
      <c r="AS176">
        <v>0</v>
      </c>
      <c r="AT176">
        <v>0</v>
      </c>
      <c r="AU176">
        <v>3</v>
      </c>
      <c r="AV176">
        <v>1</v>
      </c>
      <c r="AW176">
        <v>0</v>
      </c>
      <c r="AX176">
        <v>0</v>
      </c>
      <c r="AY176">
        <v>0</v>
      </c>
      <c r="AZ176">
        <v>2</v>
      </c>
      <c r="BA176">
        <v>92</v>
      </c>
      <c r="BB176">
        <v>57</v>
      </c>
      <c r="BC176">
        <v>10</v>
      </c>
      <c r="BD176">
        <v>7</v>
      </c>
      <c r="BE176">
        <v>12</v>
      </c>
      <c r="BF176">
        <v>2</v>
      </c>
      <c r="BG176">
        <v>0</v>
      </c>
      <c r="BH176">
        <v>2</v>
      </c>
      <c r="BI176">
        <v>3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0</v>
      </c>
      <c r="BP176">
        <v>0</v>
      </c>
      <c r="BQ176">
        <v>0</v>
      </c>
      <c r="BR176">
        <v>1</v>
      </c>
      <c r="BS176">
        <v>1</v>
      </c>
      <c r="BT176">
        <v>1</v>
      </c>
      <c r="BU176">
        <v>1</v>
      </c>
      <c r="BV176">
        <v>7</v>
      </c>
      <c r="BW176">
        <v>1</v>
      </c>
      <c r="BX176">
        <v>1</v>
      </c>
      <c r="BY176">
        <v>0</v>
      </c>
      <c r="BZ176">
        <v>3</v>
      </c>
      <c r="CA176">
        <v>57</v>
      </c>
      <c r="CB176">
        <v>4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2</v>
      </c>
      <c r="CQ176">
        <v>0</v>
      </c>
      <c r="CR176">
        <v>4</v>
      </c>
      <c r="CS176">
        <v>12</v>
      </c>
      <c r="CT176">
        <v>3</v>
      </c>
      <c r="CU176">
        <v>2</v>
      </c>
      <c r="CV176">
        <v>0</v>
      </c>
      <c r="CW176">
        <v>1</v>
      </c>
      <c r="CX176">
        <v>1</v>
      </c>
      <c r="CY176">
        <v>0</v>
      </c>
      <c r="CZ176">
        <v>2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2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12</v>
      </c>
      <c r="DS176">
        <v>44</v>
      </c>
      <c r="DT176">
        <v>32</v>
      </c>
      <c r="DU176">
        <v>0</v>
      </c>
      <c r="DV176">
        <v>0</v>
      </c>
      <c r="DW176">
        <v>1</v>
      </c>
      <c r="DX176">
        <v>5</v>
      </c>
      <c r="DY176">
        <v>0</v>
      </c>
      <c r="DZ176">
        <v>0</v>
      </c>
      <c r="EA176">
        <v>3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2</v>
      </c>
      <c r="EN176">
        <v>0</v>
      </c>
      <c r="EO176">
        <v>0</v>
      </c>
      <c r="EP176">
        <v>0</v>
      </c>
      <c r="EQ176">
        <v>1</v>
      </c>
      <c r="ER176">
        <v>44</v>
      </c>
      <c r="ES176">
        <v>10</v>
      </c>
      <c r="ET176">
        <v>4</v>
      </c>
      <c r="EU176">
        <v>0</v>
      </c>
      <c r="EV176">
        <v>0</v>
      </c>
      <c r="EW176">
        <v>1</v>
      </c>
      <c r="EX176">
        <v>1</v>
      </c>
      <c r="EY176">
        <v>0</v>
      </c>
      <c r="EZ176">
        <v>2</v>
      </c>
      <c r="FA176">
        <v>0</v>
      </c>
      <c r="FB176">
        <v>0</v>
      </c>
      <c r="FC176">
        <v>1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10</v>
      </c>
      <c r="FR176">
        <v>35</v>
      </c>
      <c r="FS176">
        <v>10</v>
      </c>
      <c r="FT176">
        <v>3</v>
      </c>
      <c r="FU176">
        <v>4</v>
      </c>
      <c r="FV176">
        <v>0</v>
      </c>
      <c r="FW176">
        <v>1</v>
      </c>
      <c r="FX176">
        <v>0</v>
      </c>
      <c r="FY176">
        <v>1</v>
      </c>
      <c r="FZ176">
        <v>4</v>
      </c>
      <c r="GA176">
        <v>2</v>
      </c>
      <c r="GB176">
        <v>1</v>
      </c>
      <c r="GC176">
        <v>0</v>
      </c>
      <c r="GD176">
        <v>4</v>
      </c>
      <c r="GE176">
        <v>0</v>
      </c>
      <c r="GF176">
        <v>0</v>
      </c>
      <c r="GG176">
        <v>1</v>
      </c>
      <c r="GH176">
        <v>0</v>
      </c>
      <c r="GI176">
        <v>1</v>
      </c>
      <c r="GJ176">
        <v>0</v>
      </c>
      <c r="GK176">
        <v>0</v>
      </c>
      <c r="GL176">
        <v>1</v>
      </c>
      <c r="GM176">
        <v>2</v>
      </c>
      <c r="GN176">
        <v>35</v>
      </c>
      <c r="GO176">
        <v>9</v>
      </c>
      <c r="GP176">
        <v>4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1</v>
      </c>
      <c r="GW176">
        <v>1</v>
      </c>
      <c r="GX176">
        <v>1</v>
      </c>
      <c r="GY176">
        <v>1</v>
      </c>
      <c r="GZ176">
        <v>0</v>
      </c>
      <c r="HA176">
        <v>0</v>
      </c>
      <c r="HB176">
        <v>0</v>
      </c>
      <c r="HC176">
        <v>1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9</v>
      </c>
      <c r="HK176">
        <v>13</v>
      </c>
      <c r="HL176">
        <v>12</v>
      </c>
      <c r="HM176">
        <v>1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13</v>
      </c>
    </row>
    <row r="177" spans="1:237">
      <c r="A177" t="s">
        <v>840</v>
      </c>
      <c r="B177" t="s">
        <v>833</v>
      </c>
      <c r="C177" t="str">
        <f>"221002"</f>
        <v>221002</v>
      </c>
      <c r="D177" t="s">
        <v>839</v>
      </c>
      <c r="E177">
        <v>12</v>
      </c>
      <c r="F177">
        <v>1063</v>
      </c>
      <c r="G177">
        <v>810</v>
      </c>
      <c r="H177">
        <v>379</v>
      </c>
      <c r="I177">
        <v>431</v>
      </c>
      <c r="J177">
        <v>1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431</v>
      </c>
      <c r="T177">
        <v>0</v>
      </c>
      <c r="U177">
        <v>0</v>
      </c>
      <c r="V177">
        <v>431</v>
      </c>
      <c r="W177">
        <v>8</v>
      </c>
      <c r="X177">
        <v>5</v>
      </c>
      <c r="Y177">
        <v>3</v>
      </c>
      <c r="Z177">
        <v>0</v>
      </c>
      <c r="AA177">
        <v>423</v>
      </c>
      <c r="AB177">
        <v>109</v>
      </c>
      <c r="AC177">
        <v>32</v>
      </c>
      <c r="AD177">
        <v>1</v>
      </c>
      <c r="AE177">
        <v>14</v>
      </c>
      <c r="AF177">
        <v>4</v>
      </c>
      <c r="AG177">
        <v>1</v>
      </c>
      <c r="AH177">
        <v>1</v>
      </c>
      <c r="AI177">
        <v>3</v>
      </c>
      <c r="AJ177">
        <v>0</v>
      </c>
      <c r="AK177">
        <v>12</v>
      </c>
      <c r="AL177">
        <v>3</v>
      </c>
      <c r="AM177">
        <v>24</v>
      </c>
      <c r="AN177">
        <v>3</v>
      </c>
      <c r="AO177">
        <v>0</v>
      </c>
      <c r="AP177">
        <v>2</v>
      </c>
      <c r="AQ177">
        <v>3</v>
      </c>
      <c r="AR177">
        <v>1</v>
      </c>
      <c r="AS177">
        <v>0</v>
      </c>
      <c r="AT177">
        <v>0</v>
      </c>
      <c r="AU177">
        <v>3</v>
      </c>
      <c r="AV177">
        <v>0</v>
      </c>
      <c r="AW177">
        <v>0</v>
      </c>
      <c r="AX177">
        <v>1</v>
      </c>
      <c r="AY177">
        <v>0</v>
      </c>
      <c r="AZ177">
        <v>1</v>
      </c>
      <c r="BA177">
        <v>109</v>
      </c>
      <c r="BB177">
        <v>116</v>
      </c>
      <c r="BC177">
        <v>19</v>
      </c>
      <c r="BD177">
        <v>16</v>
      </c>
      <c r="BE177">
        <v>10</v>
      </c>
      <c r="BF177">
        <v>1</v>
      </c>
      <c r="BG177">
        <v>1</v>
      </c>
      <c r="BH177">
        <v>3</v>
      </c>
      <c r="BI177">
        <v>1</v>
      </c>
      <c r="BJ177">
        <v>2</v>
      </c>
      <c r="BK177">
        <v>2</v>
      </c>
      <c r="BL177">
        <v>0</v>
      </c>
      <c r="BM177">
        <v>2</v>
      </c>
      <c r="BN177">
        <v>0</v>
      </c>
      <c r="BO177">
        <v>1</v>
      </c>
      <c r="BP177">
        <v>4</v>
      </c>
      <c r="BQ177">
        <v>0</v>
      </c>
      <c r="BR177">
        <v>0</v>
      </c>
      <c r="BS177">
        <v>1</v>
      </c>
      <c r="BT177">
        <v>0</v>
      </c>
      <c r="BU177">
        <v>3</v>
      </c>
      <c r="BV177">
        <v>47</v>
      </c>
      <c r="BW177">
        <v>1</v>
      </c>
      <c r="BX177">
        <v>0</v>
      </c>
      <c r="BY177">
        <v>1</v>
      </c>
      <c r="BZ177">
        <v>1</v>
      </c>
      <c r="CA177">
        <v>116</v>
      </c>
      <c r="CB177">
        <v>8</v>
      </c>
      <c r="CC177">
        <v>4</v>
      </c>
      <c r="CD177">
        <v>0</v>
      </c>
      <c r="CE177">
        <v>1</v>
      </c>
      <c r="CF177">
        <v>0</v>
      </c>
      <c r="CG177">
        <v>1</v>
      </c>
      <c r="CH177">
        <v>1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8</v>
      </c>
      <c r="CS177">
        <v>6</v>
      </c>
      <c r="CT177">
        <v>4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2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6</v>
      </c>
      <c r="DS177">
        <v>78</v>
      </c>
      <c r="DT177">
        <v>76</v>
      </c>
      <c r="DU177">
        <v>0</v>
      </c>
      <c r="DV177">
        <v>0</v>
      </c>
      <c r="DW177">
        <v>1</v>
      </c>
      <c r="DX177">
        <v>1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78</v>
      </c>
      <c r="ES177">
        <v>30</v>
      </c>
      <c r="ET177">
        <v>11</v>
      </c>
      <c r="EU177">
        <v>0</v>
      </c>
      <c r="EV177">
        <v>3</v>
      </c>
      <c r="EW177">
        <v>0</v>
      </c>
      <c r="EX177">
        <v>2</v>
      </c>
      <c r="EY177">
        <v>0</v>
      </c>
      <c r="EZ177">
        <v>11</v>
      </c>
      <c r="FA177">
        <v>0</v>
      </c>
      <c r="FB177">
        <v>0</v>
      </c>
      <c r="FC177">
        <v>1</v>
      </c>
      <c r="FD177">
        <v>0</v>
      </c>
      <c r="FE177">
        <v>0</v>
      </c>
      <c r="FF177">
        <v>1</v>
      </c>
      <c r="FG177">
        <v>1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30</v>
      </c>
      <c r="FR177">
        <v>34</v>
      </c>
      <c r="FS177">
        <v>9</v>
      </c>
      <c r="FT177">
        <v>6</v>
      </c>
      <c r="FU177">
        <v>8</v>
      </c>
      <c r="FV177">
        <v>1</v>
      </c>
      <c r="FW177">
        <v>0</v>
      </c>
      <c r="FX177">
        <v>0</v>
      </c>
      <c r="FY177">
        <v>0</v>
      </c>
      <c r="FZ177">
        <v>3</v>
      </c>
      <c r="GA177">
        <v>2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2</v>
      </c>
      <c r="GH177">
        <v>0</v>
      </c>
      <c r="GI177">
        <v>1</v>
      </c>
      <c r="GJ177">
        <v>0</v>
      </c>
      <c r="GK177">
        <v>0</v>
      </c>
      <c r="GL177">
        <v>0</v>
      </c>
      <c r="GM177">
        <v>0</v>
      </c>
      <c r="GN177">
        <v>34</v>
      </c>
      <c r="GO177">
        <v>19</v>
      </c>
      <c r="GP177">
        <v>9</v>
      </c>
      <c r="GQ177">
        <v>1</v>
      </c>
      <c r="GR177">
        <v>1</v>
      </c>
      <c r="GS177">
        <v>0</v>
      </c>
      <c r="GT177">
        <v>0</v>
      </c>
      <c r="GU177">
        <v>0</v>
      </c>
      <c r="GV177">
        <v>1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0</v>
      </c>
      <c r="HC177">
        <v>0</v>
      </c>
      <c r="HD177">
        <v>3</v>
      </c>
      <c r="HE177">
        <v>1</v>
      </c>
      <c r="HF177">
        <v>0</v>
      </c>
      <c r="HG177">
        <v>0</v>
      </c>
      <c r="HH177">
        <v>2</v>
      </c>
      <c r="HI177">
        <v>0</v>
      </c>
      <c r="HJ177">
        <v>19</v>
      </c>
      <c r="HK177">
        <v>23</v>
      </c>
      <c r="HL177">
        <v>22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1</v>
      </c>
      <c r="IC177">
        <v>23</v>
      </c>
    </row>
    <row r="178" spans="1:237">
      <c r="A178" t="s">
        <v>838</v>
      </c>
      <c r="B178" t="s">
        <v>833</v>
      </c>
      <c r="C178" t="str">
        <f>"221002"</f>
        <v>221002</v>
      </c>
      <c r="D178" t="s">
        <v>837</v>
      </c>
      <c r="E178">
        <v>13</v>
      </c>
      <c r="F178">
        <v>765</v>
      </c>
      <c r="G178">
        <v>579</v>
      </c>
      <c r="H178">
        <v>300</v>
      </c>
      <c r="I178">
        <v>279</v>
      </c>
      <c r="J178">
        <v>0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279</v>
      </c>
      <c r="T178">
        <v>0</v>
      </c>
      <c r="U178">
        <v>0</v>
      </c>
      <c r="V178">
        <v>279</v>
      </c>
      <c r="W178">
        <v>8</v>
      </c>
      <c r="X178">
        <v>5</v>
      </c>
      <c r="Y178">
        <v>2</v>
      </c>
      <c r="Z178">
        <v>0</v>
      </c>
      <c r="AA178">
        <v>271</v>
      </c>
      <c r="AB178">
        <v>63</v>
      </c>
      <c r="AC178">
        <v>5</v>
      </c>
      <c r="AD178">
        <v>3</v>
      </c>
      <c r="AE178">
        <v>4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24</v>
      </c>
      <c r="AL178">
        <v>1</v>
      </c>
      <c r="AM178">
        <v>19</v>
      </c>
      <c r="AN178">
        <v>2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63</v>
      </c>
      <c r="BB178">
        <v>59</v>
      </c>
      <c r="BC178">
        <v>16</v>
      </c>
      <c r="BD178">
        <v>2</v>
      </c>
      <c r="BE178">
        <v>9</v>
      </c>
      <c r="BF178">
        <v>1</v>
      </c>
      <c r="BG178">
        <v>1</v>
      </c>
      <c r="BH178">
        <v>1</v>
      </c>
      <c r="BI178">
        <v>3</v>
      </c>
      <c r="BJ178">
        <v>0</v>
      </c>
      <c r="BK178">
        <v>2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2</v>
      </c>
      <c r="BR178">
        <v>0</v>
      </c>
      <c r="BS178">
        <v>2</v>
      </c>
      <c r="BT178">
        <v>0</v>
      </c>
      <c r="BU178">
        <v>0</v>
      </c>
      <c r="BV178">
        <v>18</v>
      </c>
      <c r="BW178">
        <v>0</v>
      </c>
      <c r="BX178">
        <v>1</v>
      </c>
      <c r="BY178">
        <v>0</v>
      </c>
      <c r="BZ178">
        <v>0</v>
      </c>
      <c r="CA178">
        <v>59</v>
      </c>
      <c r="CB178">
        <v>9</v>
      </c>
      <c r="CC178">
        <v>4</v>
      </c>
      <c r="CD178">
        <v>2</v>
      </c>
      <c r="CE178">
        <v>0</v>
      </c>
      <c r="CF178">
        <v>1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9</v>
      </c>
      <c r="CS178">
        <v>16</v>
      </c>
      <c r="CT178">
        <v>6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6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</v>
      </c>
      <c r="DG178">
        <v>0</v>
      </c>
      <c r="DH178">
        <v>1</v>
      </c>
      <c r="DI178">
        <v>0</v>
      </c>
      <c r="DJ178">
        <v>0</v>
      </c>
      <c r="DK178">
        <v>1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16</v>
      </c>
      <c r="DS178">
        <v>37</v>
      </c>
      <c r="DT178">
        <v>29</v>
      </c>
      <c r="DU178">
        <v>0</v>
      </c>
      <c r="DV178">
        <v>0</v>
      </c>
      <c r="DW178">
        <v>0</v>
      </c>
      <c r="DX178">
        <v>5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2</v>
      </c>
      <c r="ER178">
        <v>37</v>
      </c>
      <c r="ES178">
        <v>13</v>
      </c>
      <c r="ET178">
        <v>6</v>
      </c>
      <c r="EU178">
        <v>0</v>
      </c>
      <c r="EV178">
        <v>3</v>
      </c>
      <c r="EW178">
        <v>0</v>
      </c>
      <c r="EX178">
        <v>0</v>
      </c>
      <c r="EY178">
        <v>1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1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13</v>
      </c>
      <c r="FR178">
        <v>43</v>
      </c>
      <c r="FS178">
        <v>20</v>
      </c>
      <c r="FT178">
        <v>6</v>
      </c>
      <c r="FU178">
        <v>6</v>
      </c>
      <c r="FV178">
        <v>1</v>
      </c>
      <c r="FW178">
        <v>2</v>
      </c>
      <c r="FX178">
        <v>0</v>
      </c>
      <c r="FY178">
        <v>2</v>
      </c>
      <c r="FZ178">
        <v>0</v>
      </c>
      <c r="GA178">
        <v>1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2</v>
      </c>
      <c r="GH178">
        <v>1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43</v>
      </c>
      <c r="GO178">
        <v>11</v>
      </c>
      <c r="GP178">
        <v>6</v>
      </c>
      <c r="GQ178">
        <v>1</v>
      </c>
      <c r="GR178">
        <v>0</v>
      </c>
      <c r="GS178">
        <v>1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2</v>
      </c>
      <c r="HF178">
        <v>0</v>
      </c>
      <c r="HG178">
        <v>0</v>
      </c>
      <c r="HH178">
        <v>0</v>
      </c>
      <c r="HI178">
        <v>0</v>
      </c>
      <c r="HJ178">
        <v>11</v>
      </c>
      <c r="HK178">
        <v>20</v>
      </c>
      <c r="HL178">
        <v>19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1</v>
      </c>
      <c r="IC178">
        <v>20</v>
      </c>
    </row>
    <row r="179" spans="1:237">
      <c r="A179" t="s">
        <v>836</v>
      </c>
      <c r="B179" t="s">
        <v>833</v>
      </c>
      <c r="C179" t="str">
        <f>"221002"</f>
        <v>221002</v>
      </c>
      <c r="D179" t="s">
        <v>835</v>
      </c>
      <c r="E179">
        <v>14</v>
      </c>
      <c r="F179">
        <v>1126</v>
      </c>
      <c r="G179">
        <v>861</v>
      </c>
      <c r="H179">
        <v>431</v>
      </c>
      <c r="I179">
        <v>430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430</v>
      </c>
      <c r="T179">
        <v>0</v>
      </c>
      <c r="U179">
        <v>0</v>
      </c>
      <c r="V179">
        <v>430</v>
      </c>
      <c r="W179">
        <v>13</v>
      </c>
      <c r="X179">
        <v>13</v>
      </c>
      <c r="Y179">
        <v>0</v>
      </c>
      <c r="Z179">
        <v>0</v>
      </c>
      <c r="AA179">
        <v>417</v>
      </c>
      <c r="AB179">
        <v>95</v>
      </c>
      <c r="AC179">
        <v>20</v>
      </c>
      <c r="AD179">
        <v>8</v>
      </c>
      <c r="AE179">
        <v>9</v>
      </c>
      <c r="AF179">
        <v>1</v>
      </c>
      <c r="AG179">
        <v>0</v>
      </c>
      <c r="AH179">
        <v>2</v>
      </c>
      <c r="AI179">
        <v>0</v>
      </c>
      <c r="AJ179">
        <v>2</v>
      </c>
      <c r="AK179">
        <v>15</v>
      </c>
      <c r="AL179">
        <v>2</v>
      </c>
      <c r="AM179">
        <v>26</v>
      </c>
      <c r="AN179">
        <v>3</v>
      </c>
      <c r="AO179">
        <v>0</v>
      </c>
      <c r="AP179">
        <v>5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95</v>
      </c>
      <c r="BB179">
        <v>74</v>
      </c>
      <c r="BC179">
        <v>25</v>
      </c>
      <c r="BD179">
        <v>3</v>
      </c>
      <c r="BE179">
        <v>6</v>
      </c>
      <c r="BF179">
        <v>2</v>
      </c>
      <c r="BG179">
        <v>0</v>
      </c>
      <c r="BH179">
        <v>1</v>
      </c>
      <c r="BI179">
        <v>0</v>
      </c>
      <c r="BJ179">
        <v>2</v>
      </c>
      <c r="BK179">
        <v>2</v>
      </c>
      <c r="BL179">
        <v>2</v>
      </c>
      <c r="BM179">
        <v>1</v>
      </c>
      <c r="BN179">
        <v>2</v>
      </c>
      <c r="BO179">
        <v>0</v>
      </c>
      <c r="BP179">
        <v>3</v>
      </c>
      <c r="BQ179">
        <v>0</v>
      </c>
      <c r="BR179">
        <v>0</v>
      </c>
      <c r="BS179">
        <v>2</v>
      </c>
      <c r="BT179">
        <v>0</v>
      </c>
      <c r="BU179">
        <v>2</v>
      </c>
      <c r="BV179">
        <v>21</v>
      </c>
      <c r="BW179">
        <v>0</v>
      </c>
      <c r="BX179">
        <v>0</v>
      </c>
      <c r="BY179">
        <v>0</v>
      </c>
      <c r="BZ179">
        <v>0</v>
      </c>
      <c r="CA179">
        <v>74</v>
      </c>
      <c r="CB179">
        <v>7</v>
      </c>
      <c r="CC179">
        <v>3</v>
      </c>
      <c r="CD179">
        <v>0</v>
      </c>
      <c r="CE179">
        <v>0</v>
      </c>
      <c r="CF179">
        <v>0</v>
      </c>
      <c r="CG179">
        <v>1</v>
      </c>
      <c r="CH179">
        <v>1</v>
      </c>
      <c r="CI179">
        <v>1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7</v>
      </c>
      <c r="CS179">
        <v>12</v>
      </c>
      <c r="CT179">
        <v>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5</v>
      </c>
      <c r="DA179">
        <v>0</v>
      </c>
      <c r="DB179">
        <v>1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1</v>
      </c>
      <c r="DL179">
        <v>0</v>
      </c>
      <c r="DM179">
        <v>0</v>
      </c>
      <c r="DN179">
        <v>0</v>
      </c>
      <c r="DO179">
        <v>2</v>
      </c>
      <c r="DP179">
        <v>0</v>
      </c>
      <c r="DQ179">
        <v>0</v>
      </c>
      <c r="DR179">
        <v>12</v>
      </c>
      <c r="DS179">
        <v>27</v>
      </c>
      <c r="DT179">
        <v>14</v>
      </c>
      <c r="DU179">
        <v>0</v>
      </c>
      <c r="DV179">
        <v>0</v>
      </c>
      <c r="DW179">
        <v>5</v>
      </c>
      <c r="DX179">
        <v>5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0</v>
      </c>
      <c r="EE179">
        <v>0</v>
      </c>
      <c r="EF179">
        <v>0</v>
      </c>
      <c r="EG179">
        <v>1</v>
      </c>
      <c r="EH179">
        <v>0</v>
      </c>
      <c r="EI179">
        <v>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27</v>
      </c>
      <c r="ES179">
        <v>16</v>
      </c>
      <c r="ET179">
        <v>4</v>
      </c>
      <c r="EU179">
        <v>1</v>
      </c>
      <c r="EV179">
        <v>6</v>
      </c>
      <c r="EW179">
        <v>0</v>
      </c>
      <c r="EX179">
        <v>0</v>
      </c>
      <c r="EY179">
        <v>0</v>
      </c>
      <c r="EZ179">
        <v>3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2</v>
      </c>
      <c r="FP179">
        <v>0</v>
      </c>
      <c r="FQ179">
        <v>16</v>
      </c>
      <c r="FR179">
        <v>19</v>
      </c>
      <c r="FS179">
        <v>9</v>
      </c>
      <c r="FT179">
        <v>5</v>
      </c>
      <c r="FU179">
        <v>2</v>
      </c>
      <c r="FV179">
        <v>0</v>
      </c>
      <c r="FW179">
        <v>1</v>
      </c>
      <c r="FX179">
        <v>0</v>
      </c>
      <c r="FY179">
        <v>1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1</v>
      </c>
      <c r="GM179">
        <v>0</v>
      </c>
      <c r="GN179">
        <v>19</v>
      </c>
      <c r="GO179">
        <v>13</v>
      </c>
      <c r="GP179">
        <v>8</v>
      </c>
      <c r="GQ179">
        <v>2</v>
      </c>
      <c r="GR179">
        <v>1</v>
      </c>
      <c r="GS179">
        <v>0</v>
      </c>
      <c r="GT179">
        <v>0</v>
      </c>
      <c r="GU179">
        <v>1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13</v>
      </c>
      <c r="HK179">
        <v>154</v>
      </c>
      <c r="HL179">
        <v>152</v>
      </c>
      <c r="HM179">
        <v>1</v>
      </c>
      <c r="HN179">
        <v>0</v>
      </c>
      <c r="HO179">
        <v>0</v>
      </c>
      <c r="HP179">
        <v>1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154</v>
      </c>
    </row>
    <row r="180" spans="1:237">
      <c r="A180" t="s">
        <v>834</v>
      </c>
      <c r="B180" t="s">
        <v>833</v>
      </c>
      <c r="C180" t="str">
        <f>"221002"</f>
        <v>221002</v>
      </c>
      <c r="D180" t="s">
        <v>832</v>
      </c>
      <c r="E180">
        <v>15</v>
      </c>
      <c r="F180">
        <v>55</v>
      </c>
      <c r="G180">
        <v>73</v>
      </c>
      <c r="H180">
        <v>65</v>
      </c>
      <c r="I180">
        <v>8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8</v>
      </c>
      <c r="T180">
        <v>0</v>
      </c>
      <c r="U180">
        <v>0</v>
      </c>
      <c r="V180">
        <v>8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2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3</v>
      </c>
      <c r="BB180">
        <v>3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3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</v>
      </c>
      <c r="CT180">
        <v>1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1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</row>
    <row r="181" spans="1:237">
      <c r="A181" t="s">
        <v>831</v>
      </c>
      <c r="B181" t="s">
        <v>827</v>
      </c>
      <c r="C181" t="str">
        <f>"221003"</f>
        <v>221003</v>
      </c>
      <c r="D181" t="s">
        <v>830</v>
      </c>
      <c r="E181">
        <v>1</v>
      </c>
      <c r="F181">
        <v>1141</v>
      </c>
      <c r="G181">
        <v>870</v>
      </c>
      <c r="H181">
        <v>418</v>
      </c>
      <c r="I181">
        <v>452</v>
      </c>
      <c r="J181">
        <v>1</v>
      </c>
      <c r="K181">
        <v>12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452</v>
      </c>
      <c r="T181">
        <v>0</v>
      </c>
      <c r="U181">
        <v>0</v>
      </c>
      <c r="V181">
        <v>452</v>
      </c>
      <c r="W181">
        <v>26</v>
      </c>
      <c r="X181">
        <v>23</v>
      </c>
      <c r="Y181">
        <v>3</v>
      </c>
      <c r="Z181">
        <v>0</v>
      </c>
      <c r="AA181">
        <v>426</v>
      </c>
      <c r="AB181">
        <v>126</v>
      </c>
      <c r="AC181">
        <v>32</v>
      </c>
      <c r="AD181">
        <v>5</v>
      </c>
      <c r="AE181">
        <v>14</v>
      </c>
      <c r="AF181">
        <v>3</v>
      </c>
      <c r="AG181">
        <v>1</v>
      </c>
      <c r="AH181">
        <v>1</v>
      </c>
      <c r="AI181">
        <v>5</v>
      </c>
      <c r="AJ181">
        <v>0</v>
      </c>
      <c r="AK181">
        <v>28</v>
      </c>
      <c r="AL181">
        <v>1</v>
      </c>
      <c r="AM181">
        <v>1</v>
      </c>
      <c r="AN181">
        <v>13</v>
      </c>
      <c r="AO181">
        <v>3</v>
      </c>
      <c r="AP181">
        <v>0</v>
      </c>
      <c r="AQ181">
        <v>5</v>
      </c>
      <c r="AR181">
        <v>1</v>
      </c>
      <c r="AS181">
        <v>4</v>
      </c>
      <c r="AT181">
        <v>0</v>
      </c>
      <c r="AU181">
        <v>0</v>
      </c>
      <c r="AV181">
        <v>1</v>
      </c>
      <c r="AW181">
        <v>1</v>
      </c>
      <c r="AX181">
        <v>0</v>
      </c>
      <c r="AY181">
        <v>0</v>
      </c>
      <c r="AZ181">
        <v>7</v>
      </c>
      <c r="BA181">
        <v>126</v>
      </c>
      <c r="BB181">
        <v>107</v>
      </c>
      <c r="BC181">
        <v>20</v>
      </c>
      <c r="BD181">
        <v>13</v>
      </c>
      <c r="BE181">
        <v>12</v>
      </c>
      <c r="BF181">
        <v>1</v>
      </c>
      <c r="BG181">
        <v>4</v>
      </c>
      <c r="BH181">
        <v>5</v>
      </c>
      <c r="BI181">
        <v>1</v>
      </c>
      <c r="BJ181">
        <v>4</v>
      </c>
      <c r="BK181">
        <v>2</v>
      </c>
      <c r="BL181">
        <v>5</v>
      </c>
      <c r="BM181">
        <v>0</v>
      </c>
      <c r="BN181">
        <v>0</v>
      </c>
      <c r="BO181">
        <v>2</v>
      </c>
      <c r="BP181">
        <v>2</v>
      </c>
      <c r="BQ181">
        <v>2</v>
      </c>
      <c r="BR181">
        <v>0</v>
      </c>
      <c r="BS181">
        <v>1</v>
      </c>
      <c r="BT181">
        <v>0</v>
      </c>
      <c r="BU181">
        <v>0</v>
      </c>
      <c r="BV181">
        <v>27</v>
      </c>
      <c r="BW181">
        <v>0</v>
      </c>
      <c r="BX181">
        <v>0</v>
      </c>
      <c r="BY181">
        <v>0</v>
      </c>
      <c r="BZ181">
        <v>6</v>
      </c>
      <c r="CA181">
        <v>107</v>
      </c>
      <c r="CB181">
        <v>14</v>
      </c>
      <c r="CC181">
        <v>2</v>
      </c>
      <c r="CD181">
        <v>0</v>
      </c>
      <c r="CE181">
        <v>3</v>
      </c>
      <c r="CF181">
        <v>0</v>
      </c>
      <c r="CG181">
        <v>5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2</v>
      </c>
      <c r="CR181">
        <v>14</v>
      </c>
      <c r="CS181">
        <v>8</v>
      </c>
      <c r="CT181">
        <v>2</v>
      </c>
      <c r="CU181">
        <v>0</v>
      </c>
      <c r="CV181">
        <v>0</v>
      </c>
      <c r="CW181">
        <v>1</v>
      </c>
      <c r="CX181">
        <v>1</v>
      </c>
      <c r="CY181">
        <v>1</v>
      </c>
      <c r="CZ181">
        <v>1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1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8</v>
      </c>
      <c r="DS181">
        <v>65</v>
      </c>
      <c r="DT181">
        <v>4</v>
      </c>
      <c r="DU181">
        <v>0</v>
      </c>
      <c r="DV181">
        <v>0</v>
      </c>
      <c r="DW181">
        <v>3</v>
      </c>
      <c r="DX181">
        <v>39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18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65</v>
      </c>
      <c r="ES181">
        <v>25</v>
      </c>
      <c r="ET181">
        <v>13</v>
      </c>
      <c r="EU181">
        <v>2</v>
      </c>
      <c r="EV181">
        <v>4</v>
      </c>
      <c r="EW181">
        <v>3</v>
      </c>
      <c r="EX181">
        <v>0</v>
      </c>
      <c r="EY181">
        <v>0</v>
      </c>
      <c r="EZ181">
        <v>2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1</v>
      </c>
      <c r="FO181">
        <v>0</v>
      </c>
      <c r="FP181">
        <v>0</v>
      </c>
      <c r="FQ181">
        <v>25</v>
      </c>
      <c r="FR181">
        <v>15</v>
      </c>
      <c r="FS181">
        <v>8</v>
      </c>
      <c r="FT181">
        <v>2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1</v>
      </c>
      <c r="GC181">
        <v>0</v>
      </c>
      <c r="GD181">
        <v>2</v>
      </c>
      <c r="GE181">
        <v>0</v>
      </c>
      <c r="GF181">
        <v>0</v>
      </c>
      <c r="GG181">
        <v>1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1</v>
      </c>
      <c r="GN181">
        <v>15</v>
      </c>
      <c r="GO181">
        <v>24</v>
      </c>
      <c r="GP181">
        <v>14</v>
      </c>
      <c r="GQ181">
        <v>3</v>
      </c>
      <c r="GR181">
        <v>6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24</v>
      </c>
      <c r="HK181">
        <v>42</v>
      </c>
      <c r="HL181">
        <v>42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42</v>
      </c>
    </row>
    <row r="182" spans="1:237">
      <c r="A182" t="s">
        <v>829</v>
      </c>
      <c r="B182" t="s">
        <v>827</v>
      </c>
      <c r="C182" t="str">
        <f>"221003"</f>
        <v>221003</v>
      </c>
      <c r="D182" t="s">
        <v>471</v>
      </c>
      <c r="E182">
        <v>2</v>
      </c>
      <c r="F182">
        <v>715</v>
      </c>
      <c r="G182">
        <v>552</v>
      </c>
      <c r="H182">
        <v>323</v>
      </c>
      <c r="I182">
        <v>229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229</v>
      </c>
      <c r="T182">
        <v>0</v>
      </c>
      <c r="U182">
        <v>0</v>
      </c>
      <c r="V182">
        <v>229</v>
      </c>
      <c r="W182">
        <v>15</v>
      </c>
      <c r="X182">
        <v>12</v>
      </c>
      <c r="Y182">
        <v>3</v>
      </c>
      <c r="Z182">
        <v>0</v>
      </c>
      <c r="AA182">
        <v>214</v>
      </c>
      <c r="AB182">
        <v>65</v>
      </c>
      <c r="AC182">
        <v>11</v>
      </c>
      <c r="AD182">
        <v>3</v>
      </c>
      <c r="AE182">
        <v>10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23</v>
      </c>
      <c r="AL182">
        <v>0</v>
      </c>
      <c r="AM182">
        <v>4</v>
      </c>
      <c r="AN182">
        <v>1</v>
      </c>
      <c r="AO182">
        <v>0</v>
      </c>
      <c r="AP182">
        <v>4</v>
      </c>
      <c r="AQ182">
        <v>0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4</v>
      </c>
      <c r="AZ182">
        <v>0</v>
      </c>
      <c r="BA182">
        <v>65</v>
      </c>
      <c r="BB182">
        <v>28</v>
      </c>
      <c r="BC182">
        <v>13</v>
      </c>
      <c r="BD182">
        <v>2</v>
      </c>
      <c r="BE182">
        <v>4</v>
      </c>
      <c r="BF182">
        <v>0</v>
      </c>
      <c r="BG182">
        <v>4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</v>
      </c>
      <c r="BU182">
        <v>0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28</v>
      </c>
      <c r="CB182">
        <v>2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</v>
      </c>
      <c r="CR182">
        <v>2</v>
      </c>
      <c r="CS182">
        <v>5</v>
      </c>
      <c r="CT182">
        <v>2</v>
      </c>
      <c r="CU182">
        <v>0</v>
      </c>
      <c r="CV182">
        <v>0</v>
      </c>
      <c r="CW182">
        <v>0</v>
      </c>
      <c r="CX182">
        <v>0</v>
      </c>
      <c r="CY182">
        <v>2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5</v>
      </c>
      <c r="DS182">
        <v>57</v>
      </c>
      <c r="DT182">
        <v>24</v>
      </c>
      <c r="DU182">
        <v>0</v>
      </c>
      <c r="DV182">
        <v>1</v>
      </c>
      <c r="DW182">
        <v>1</v>
      </c>
      <c r="DX182">
        <v>28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1</v>
      </c>
      <c r="EH182">
        <v>0</v>
      </c>
      <c r="EI182">
        <v>0</v>
      </c>
      <c r="EJ182">
        <v>1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1</v>
      </c>
      <c r="EQ182">
        <v>0</v>
      </c>
      <c r="ER182">
        <v>57</v>
      </c>
      <c r="ES182">
        <v>19</v>
      </c>
      <c r="ET182">
        <v>6</v>
      </c>
      <c r="EU182">
        <v>0</v>
      </c>
      <c r="EV182">
        <v>8</v>
      </c>
      <c r="EW182">
        <v>0</v>
      </c>
      <c r="EX182">
        <v>0</v>
      </c>
      <c r="EY182">
        <v>3</v>
      </c>
      <c r="EZ182">
        <v>0</v>
      </c>
      <c r="FA182">
        <v>1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1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19</v>
      </c>
      <c r="FR182">
        <v>13</v>
      </c>
      <c r="FS182">
        <v>4</v>
      </c>
      <c r="FT182">
        <v>1</v>
      </c>
      <c r="FU182">
        <v>4</v>
      </c>
      <c r="FV182">
        <v>0</v>
      </c>
      <c r="FW182">
        <v>1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1</v>
      </c>
      <c r="GL182">
        <v>0</v>
      </c>
      <c r="GM182">
        <v>0</v>
      </c>
      <c r="GN182">
        <v>13</v>
      </c>
      <c r="GO182">
        <v>5</v>
      </c>
      <c r="GP182">
        <v>2</v>
      </c>
      <c r="GQ182">
        <v>1</v>
      </c>
      <c r="GR182">
        <v>0</v>
      </c>
      <c r="GS182">
        <v>1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0</v>
      </c>
      <c r="HI182">
        <v>0</v>
      </c>
      <c r="HJ182">
        <v>5</v>
      </c>
      <c r="HK182">
        <v>20</v>
      </c>
      <c r="HL182">
        <v>20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20</v>
      </c>
    </row>
    <row r="183" spans="1:237">
      <c r="A183" t="s">
        <v>828</v>
      </c>
      <c r="B183" t="s">
        <v>827</v>
      </c>
      <c r="C183" t="str">
        <f>"221003"</f>
        <v>221003</v>
      </c>
      <c r="D183" t="s">
        <v>469</v>
      </c>
      <c r="E183">
        <v>3</v>
      </c>
      <c r="F183">
        <v>662</v>
      </c>
      <c r="G183">
        <v>509</v>
      </c>
      <c r="H183">
        <v>200</v>
      </c>
      <c r="I183">
        <v>309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309</v>
      </c>
      <c r="T183">
        <v>0</v>
      </c>
      <c r="U183">
        <v>0</v>
      </c>
      <c r="V183">
        <v>309</v>
      </c>
      <c r="W183">
        <v>12</v>
      </c>
      <c r="X183">
        <v>11</v>
      </c>
      <c r="Y183">
        <v>1</v>
      </c>
      <c r="Z183">
        <v>0</v>
      </c>
      <c r="AA183">
        <v>297</v>
      </c>
      <c r="AB183">
        <v>106</v>
      </c>
      <c r="AC183">
        <v>18</v>
      </c>
      <c r="AD183">
        <v>2</v>
      </c>
      <c r="AE183">
        <v>12</v>
      </c>
      <c r="AF183">
        <v>1</v>
      </c>
      <c r="AG183">
        <v>0</v>
      </c>
      <c r="AH183">
        <v>3</v>
      </c>
      <c r="AI183">
        <v>2</v>
      </c>
      <c r="AJ183">
        <v>0</v>
      </c>
      <c r="AK183">
        <v>38</v>
      </c>
      <c r="AL183">
        <v>0</v>
      </c>
      <c r="AM183">
        <v>16</v>
      </c>
      <c r="AN183">
        <v>3</v>
      </c>
      <c r="AO183">
        <v>0</v>
      </c>
      <c r="AP183">
        <v>0</v>
      </c>
      <c r="AQ183">
        <v>0</v>
      </c>
      <c r="AR183">
        <v>4</v>
      </c>
      <c r="AS183">
        <v>1</v>
      </c>
      <c r="AT183">
        <v>0</v>
      </c>
      <c r="AU183">
        <v>1</v>
      </c>
      <c r="AV183">
        <v>1</v>
      </c>
      <c r="AW183">
        <v>1</v>
      </c>
      <c r="AX183">
        <v>0</v>
      </c>
      <c r="AY183">
        <v>0</v>
      </c>
      <c r="AZ183">
        <v>3</v>
      </c>
      <c r="BA183">
        <v>106</v>
      </c>
      <c r="BB183">
        <v>64</v>
      </c>
      <c r="BC183">
        <v>14</v>
      </c>
      <c r="BD183">
        <v>9</v>
      </c>
      <c r="BE183">
        <v>7</v>
      </c>
      <c r="BF183">
        <v>2</v>
      </c>
      <c r="BG183">
        <v>1</v>
      </c>
      <c r="BH183">
        <v>6</v>
      </c>
      <c r="BI183">
        <v>1</v>
      </c>
      <c r="BJ183">
        <v>3</v>
      </c>
      <c r="BK183">
        <v>0</v>
      </c>
      <c r="BL183">
        <v>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3</v>
      </c>
      <c r="BS183">
        <v>0</v>
      </c>
      <c r="BT183">
        <v>0</v>
      </c>
      <c r="BU183">
        <v>1</v>
      </c>
      <c r="BV183">
        <v>13</v>
      </c>
      <c r="BW183">
        <v>0</v>
      </c>
      <c r="BX183">
        <v>0</v>
      </c>
      <c r="BY183">
        <v>0</v>
      </c>
      <c r="BZ183">
        <v>1</v>
      </c>
      <c r="CA183">
        <v>64</v>
      </c>
      <c r="CB183">
        <v>9</v>
      </c>
      <c r="CC183">
        <v>4</v>
      </c>
      <c r="CD183">
        <v>0</v>
      </c>
      <c r="CE183">
        <v>0</v>
      </c>
      <c r="CF183">
        <v>0</v>
      </c>
      <c r="CG183">
        <v>3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9</v>
      </c>
      <c r="CS183">
        <v>12</v>
      </c>
      <c r="CT183">
        <v>6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1</v>
      </c>
      <c r="DH183">
        <v>1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1</v>
      </c>
      <c r="DO183">
        <v>1</v>
      </c>
      <c r="DP183">
        <v>0</v>
      </c>
      <c r="DQ183">
        <v>0</v>
      </c>
      <c r="DR183">
        <v>12</v>
      </c>
      <c r="DS183">
        <v>45</v>
      </c>
      <c r="DT183">
        <v>1</v>
      </c>
      <c r="DU183">
        <v>0</v>
      </c>
      <c r="DV183">
        <v>0</v>
      </c>
      <c r="DW183">
        <v>3</v>
      </c>
      <c r="DX183">
        <v>37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2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2</v>
      </c>
      <c r="EQ183">
        <v>0</v>
      </c>
      <c r="ER183">
        <v>45</v>
      </c>
      <c r="ES183">
        <v>14</v>
      </c>
      <c r="ET183">
        <v>4</v>
      </c>
      <c r="EU183">
        <v>0</v>
      </c>
      <c r="EV183">
        <v>7</v>
      </c>
      <c r="EW183">
        <v>0</v>
      </c>
      <c r="EX183">
        <v>1</v>
      </c>
      <c r="EY183">
        <v>0</v>
      </c>
      <c r="EZ183">
        <v>1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1</v>
      </c>
      <c r="FQ183">
        <v>14</v>
      </c>
      <c r="FR183">
        <v>21</v>
      </c>
      <c r="FS183">
        <v>10</v>
      </c>
      <c r="FT183">
        <v>2</v>
      </c>
      <c r="FU183">
        <v>1</v>
      </c>
      <c r="FV183">
        <v>0</v>
      </c>
      <c r="FW183">
        <v>2</v>
      </c>
      <c r="FX183">
        <v>0</v>
      </c>
      <c r="FY183">
        <v>0</v>
      </c>
      <c r="FZ183">
        <v>0</v>
      </c>
      <c r="GA183">
        <v>1</v>
      </c>
      <c r="GB183">
        <v>0</v>
      </c>
      <c r="GC183">
        <v>2</v>
      </c>
      <c r="GD183">
        <v>1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1</v>
      </c>
      <c r="GM183">
        <v>1</v>
      </c>
      <c r="GN183">
        <v>21</v>
      </c>
      <c r="GO183">
        <v>13</v>
      </c>
      <c r="GP183">
        <v>5</v>
      </c>
      <c r="GQ183">
        <v>1</v>
      </c>
      <c r="GR183">
        <v>2</v>
      </c>
      <c r="GS183">
        <v>2</v>
      </c>
      <c r="GT183">
        <v>0</v>
      </c>
      <c r="GU183">
        <v>1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1</v>
      </c>
      <c r="HG183">
        <v>0</v>
      </c>
      <c r="HH183">
        <v>0</v>
      </c>
      <c r="HI183">
        <v>0</v>
      </c>
      <c r="HJ183">
        <v>13</v>
      </c>
      <c r="HK183">
        <v>13</v>
      </c>
      <c r="HL183">
        <v>13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13</v>
      </c>
    </row>
    <row r="184" spans="1:237">
      <c r="A184" t="s">
        <v>826</v>
      </c>
      <c r="B184" t="s">
        <v>809</v>
      </c>
      <c r="C184" t="str">
        <f>"221004"</f>
        <v>221004</v>
      </c>
      <c r="D184" t="s">
        <v>825</v>
      </c>
      <c r="E184">
        <v>1</v>
      </c>
      <c r="F184">
        <v>1817</v>
      </c>
      <c r="G184">
        <v>1358</v>
      </c>
      <c r="H184">
        <v>520</v>
      </c>
      <c r="I184">
        <v>838</v>
      </c>
      <c r="J184">
        <v>0</v>
      </c>
      <c r="K184">
        <v>35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839</v>
      </c>
      <c r="T184">
        <v>1</v>
      </c>
      <c r="U184">
        <v>0</v>
      </c>
      <c r="V184">
        <v>839</v>
      </c>
      <c r="W184">
        <v>12</v>
      </c>
      <c r="X184">
        <v>9</v>
      </c>
      <c r="Y184">
        <v>3</v>
      </c>
      <c r="Z184">
        <v>0</v>
      </c>
      <c r="AA184">
        <v>827</v>
      </c>
      <c r="AB184">
        <v>239</v>
      </c>
      <c r="AC184">
        <v>66</v>
      </c>
      <c r="AD184">
        <v>6</v>
      </c>
      <c r="AE184">
        <v>46</v>
      </c>
      <c r="AF184">
        <v>3</v>
      </c>
      <c r="AG184">
        <v>1</v>
      </c>
      <c r="AH184">
        <v>2</v>
      </c>
      <c r="AI184">
        <v>1</v>
      </c>
      <c r="AJ184">
        <v>1</v>
      </c>
      <c r="AK184">
        <v>73</v>
      </c>
      <c r="AL184">
        <v>1</v>
      </c>
      <c r="AM184">
        <v>15</v>
      </c>
      <c r="AN184">
        <v>3</v>
      </c>
      <c r="AO184">
        <v>0</v>
      </c>
      <c r="AP184">
        <v>8</v>
      </c>
      <c r="AQ184">
        <v>1</v>
      </c>
      <c r="AR184">
        <v>2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2</v>
      </c>
      <c r="AY184">
        <v>3</v>
      </c>
      <c r="AZ184">
        <v>4</v>
      </c>
      <c r="BA184">
        <v>239</v>
      </c>
      <c r="BB184">
        <v>245</v>
      </c>
      <c r="BC184">
        <v>40</v>
      </c>
      <c r="BD184">
        <v>30</v>
      </c>
      <c r="BE184">
        <v>21</v>
      </c>
      <c r="BF184">
        <v>3</v>
      </c>
      <c r="BG184">
        <v>4</v>
      </c>
      <c r="BH184">
        <v>23</v>
      </c>
      <c r="BI184">
        <v>5</v>
      </c>
      <c r="BJ184">
        <v>2</v>
      </c>
      <c r="BK184">
        <v>0</v>
      </c>
      <c r="BL184">
        <v>6</v>
      </c>
      <c r="BM184">
        <v>1</v>
      </c>
      <c r="BN184">
        <v>0</v>
      </c>
      <c r="BO184">
        <v>0</v>
      </c>
      <c r="BP184">
        <v>3</v>
      </c>
      <c r="BQ184">
        <v>1</v>
      </c>
      <c r="BR184">
        <v>0</v>
      </c>
      <c r="BS184">
        <v>0</v>
      </c>
      <c r="BT184">
        <v>1</v>
      </c>
      <c r="BU184">
        <v>0</v>
      </c>
      <c r="BV184">
        <v>99</v>
      </c>
      <c r="BW184">
        <v>0</v>
      </c>
      <c r="BX184">
        <v>1</v>
      </c>
      <c r="BY184">
        <v>0</v>
      </c>
      <c r="BZ184">
        <v>5</v>
      </c>
      <c r="CA184">
        <v>245</v>
      </c>
      <c r="CB184">
        <v>37</v>
      </c>
      <c r="CC184">
        <v>19</v>
      </c>
      <c r="CD184">
        <v>3</v>
      </c>
      <c r="CE184">
        <v>2</v>
      </c>
      <c r="CF184">
        <v>4</v>
      </c>
      <c r="CG184">
        <v>1</v>
      </c>
      <c r="CH184">
        <v>0</v>
      </c>
      <c r="CI184">
        <v>0</v>
      </c>
      <c r="CJ184">
        <v>1</v>
      </c>
      <c r="CK184">
        <v>3</v>
      </c>
      <c r="CL184">
        <v>0</v>
      </c>
      <c r="CM184">
        <v>0</v>
      </c>
      <c r="CN184">
        <v>3</v>
      </c>
      <c r="CO184">
        <v>1</v>
      </c>
      <c r="CP184">
        <v>0</v>
      </c>
      <c r="CQ184">
        <v>0</v>
      </c>
      <c r="CR184">
        <v>37</v>
      </c>
      <c r="CS184">
        <v>23</v>
      </c>
      <c r="CT184">
        <v>18</v>
      </c>
      <c r="CU184">
        <v>5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23</v>
      </c>
      <c r="DS184">
        <v>64</v>
      </c>
      <c r="DT184">
        <v>10</v>
      </c>
      <c r="DU184">
        <v>0</v>
      </c>
      <c r="DV184">
        <v>1</v>
      </c>
      <c r="DW184">
        <v>44</v>
      </c>
      <c r="DX184">
        <v>5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2</v>
      </c>
      <c r="EH184">
        <v>0</v>
      </c>
      <c r="EI184">
        <v>0</v>
      </c>
      <c r="EJ184">
        <v>0</v>
      </c>
      <c r="EK184">
        <v>2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64</v>
      </c>
      <c r="ES184">
        <v>75</v>
      </c>
      <c r="ET184">
        <v>44</v>
      </c>
      <c r="EU184">
        <v>2</v>
      </c>
      <c r="EV184">
        <v>11</v>
      </c>
      <c r="EW184">
        <v>2</v>
      </c>
      <c r="EX184">
        <v>0</v>
      </c>
      <c r="EY184">
        <v>0</v>
      </c>
      <c r="EZ184">
        <v>6</v>
      </c>
      <c r="FA184">
        <v>0</v>
      </c>
      <c r="FB184">
        <v>1</v>
      </c>
      <c r="FC184">
        <v>0</v>
      </c>
      <c r="FD184">
        <v>0</v>
      </c>
      <c r="FE184">
        <v>1</v>
      </c>
      <c r="FF184">
        <v>3</v>
      </c>
      <c r="FG184">
        <v>0</v>
      </c>
      <c r="FH184">
        <v>0</v>
      </c>
      <c r="FI184">
        <v>0</v>
      </c>
      <c r="FJ184">
        <v>1</v>
      </c>
      <c r="FK184">
        <v>0</v>
      </c>
      <c r="FL184">
        <v>1</v>
      </c>
      <c r="FM184">
        <v>0</v>
      </c>
      <c r="FN184">
        <v>0</v>
      </c>
      <c r="FO184">
        <v>2</v>
      </c>
      <c r="FP184">
        <v>1</v>
      </c>
      <c r="FQ184">
        <v>75</v>
      </c>
      <c r="FR184">
        <v>78</v>
      </c>
      <c r="FS184">
        <v>13</v>
      </c>
      <c r="FT184">
        <v>20</v>
      </c>
      <c r="FU184">
        <v>8</v>
      </c>
      <c r="FV184">
        <v>4</v>
      </c>
      <c r="FW184">
        <v>6</v>
      </c>
      <c r="FX184">
        <v>2</v>
      </c>
      <c r="FY184">
        <v>2</v>
      </c>
      <c r="FZ184">
        <v>1</v>
      </c>
      <c r="GA184">
        <v>2</v>
      </c>
      <c r="GB184">
        <v>1</v>
      </c>
      <c r="GC184">
        <v>0</v>
      </c>
      <c r="GD184">
        <v>4</v>
      </c>
      <c r="GE184">
        <v>1</v>
      </c>
      <c r="GF184">
        <v>0</v>
      </c>
      <c r="GG184">
        <v>1</v>
      </c>
      <c r="GH184">
        <v>4</v>
      </c>
      <c r="GI184">
        <v>0</v>
      </c>
      <c r="GJ184">
        <v>0</v>
      </c>
      <c r="GK184">
        <v>4</v>
      </c>
      <c r="GL184">
        <v>1</v>
      </c>
      <c r="GM184">
        <v>4</v>
      </c>
      <c r="GN184">
        <v>78</v>
      </c>
      <c r="GO184">
        <v>50</v>
      </c>
      <c r="GP184">
        <v>33</v>
      </c>
      <c r="GQ184">
        <v>7</v>
      </c>
      <c r="GR184">
        <v>2</v>
      </c>
      <c r="GS184">
        <v>0</v>
      </c>
      <c r="GT184">
        <v>0</v>
      </c>
      <c r="GU184">
        <v>0</v>
      </c>
      <c r="GV184">
        <v>0</v>
      </c>
      <c r="GW184">
        <v>1</v>
      </c>
      <c r="GX184">
        <v>0</v>
      </c>
      <c r="GY184">
        <v>0</v>
      </c>
      <c r="GZ184">
        <v>1</v>
      </c>
      <c r="HA184">
        <v>0</v>
      </c>
      <c r="HB184">
        <v>1</v>
      </c>
      <c r="HC184">
        <v>1</v>
      </c>
      <c r="HD184">
        <v>0</v>
      </c>
      <c r="HE184">
        <v>0</v>
      </c>
      <c r="HF184">
        <v>0</v>
      </c>
      <c r="HG184">
        <v>2</v>
      </c>
      <c r="HH184">
        <v>0</v>
      </c>
      <c r="HI184">
        <v>2</v>
      </c>
      <c r="HJ184">
        <v>50</v>
      </c>
      <c r="HK184">
        <v>16</v>
      </c>
      <c r="HL184">
        <v>10</v>
      </c>
      <c r="HM184">
        <v>2</v>
      </c>
      <c r="HN184">
        <v>0</v>
      </c>
      <c r="HO184">
        <v>0</v>
      </c>
      <c r="HP184">
        <v>1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2</v>
      </c>
      <c r="HX184">
        <v>0</v>
      </c>
      <c r="HY184">
        <v>0</v>
      </c>
      <c r="HZ184">
        <v>0</v>
      </c>
      <c r="IA184">
        <v>0</v>
      </c>
      <c r="IB184">
        <v>1</v>
      </c>
      <c r="IC184">
        <v>16</v>
      </c>
    </row>
    <row r="185" spans="1:237">
      <c r="A185" t="s">
        <v>824</v>
      </c>
      <c r="B185" t="s">
        <v>809</v>
      </c>
      <c r="C185" t="str">
        <f>"221004"</f>
        <v>221004</v>
      </c>
      <c r="D185" t="s">
        <v>823</v>
      </c>
      <c r="E185">
        <v>2</v>
      </c>
      <c r="F185">
        <v>486</v>
      </c>
      <c r="G185">
        <v>372</v>
      </c>
      <c r="H185">
        <v>201</v>
      </c>
      <c r="I185">
        <v>171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171</v>
      </c>
      <c r="T185">
        <v>0</v>
      </c>
      <c r="U185">
        <v>0</v>
      </c>
      <c r="V185">
        <v>171</v>
      </c>
      <c r="W185">
        <v>12</v>
      </c>
      <c r="X185">
        <v>12</v>
      </c>
      <c r="Y185">
        <v>0</v>
      </c>
      <c r="Z185">
        <v>0</v>
      </c>
      <c r="AA185">
        <v>159</v>
      </c>
      <c r="AB185">
        <v>57</v>
      </c>
      <c r="AC185">
        <v>5</v>
      </c>
      <c r="AD185">
        <v>2</v>
      </c>
      <c r="AE185">
        <v>19</v>
      </c>
      <c r="AF185">
        <v>2</v>
      </c>
      <c r="AG185">
        <v>0</v>
      </c>
      <c r="AH185">
        <v>0</v>
      </c>
      <c r="AI185">
        <v>0</v>
      </c>
      <c r="AJ185">
        <v>0</v>
      </c>
      <c r="AK185">
        <v>12</v>
      </c>
      <c r="AL185">
        <v>0</v>
      </c>
      <c r="AM185">
        <v>13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1</v>
      </c>
      <c r="BA185">
        <v>57</v>
      </c>
      <c r="BB185">
        <v>34</v>
      </c>
      <c r="BC185">
        <v>5</v>
      </c>
      <c r="BD185">
        <v>4</v>
      </c>
      <c r="BE185">
        <v>0</v>
      </c>
      <c r="BF185">
        <v>1</v>
      </c>
      <c r="BG185">
        <v>1</v>
      </c>
      <c r="BH185">
        <v>0</v>
      </c>
      <c r="BI185">
        <v>1</v>
      </c>
      <c r="BJ185">
        <v>0</v>
      </c>
      <c r="BK185">
        <v>1</v>
      </c>
      <c r="BL185">
        <v>1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19</v>
      </c>
      <c r="BW185">
        <v>0</v>
      </c>
      <c r="BX185">
        <v>0</v>
      </c>
      <c r="BY185">
        <v>0</v>
      </c>
      <c r="BZ185">
        <v>0</v>
      </c>
      <c r="CA185">
        <v>34</v>
      </c>
      <c r="CB185">
        <v>11</v>
      </c>
      <c r="CC185">
        <v>3</v>
      </c>
      <c r="CD185">
        <v>2</v>
      </c>
      <c r="CE185">
        <v>0</v>
      </c>
      <c r="CF185">
        <v>0</v>
      </c>
      <c r="CG185">
        <v>2</v>
      </c>
      <c r="CH185">
        <v>2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0</v>
      </c>
      <c r="CQ185">
        <v>1</v>
      </c>
      <c r="CR185">
        <v>11</v>
      </c>
      <c r="CS185">
        <v>5</v>
      </c>
      <c r="CT185">
        <v>3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1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5</v>
      </c>
      <c r="DS185">
        <v>18</v>
      </c>
      <c r="DT185">
        <v>7</v>
      </c>
      <c r="DU185">
        <v>0</v>
      </c>
      <c r="DV185">
        <v>0</v>
      </c>
      <c r="DW185">
        <v>8</v>
      </c>
      <c r="DX185">
        <v>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1</v>
      </c>
      <c r="ER185">
        <v>18</v>
      </c>
      <c r="ES185">
        <v>7</v>
      </c>
      <c r="ET185">
        <v>4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2</v>
      </c>
      <c r="FA185">
        <v>0</v>
      </c>
      <c r="FB185">
        <v>0</v>
      </c>
      <c r="FC185">
        <v>1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7</v>
      </c>
      <c r="FR185">
        <v>16</v>
      </c>
      <c r="FS185">
        <v>3</v>
      </c>
      <c r="FT185">
        <v>6</v>
      </c>
      <c r="FU185">
        <v>2</v>
      </c>
      <c r="FV185">
        <v>0</v>
      </c>
      <c r="FW185">
        <v>0</v>
      </c>
      <c r="FX185">
        <v>0</v>
      </c>
      <c r="FY185">
        <v>2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2</v>
      </c>
      <c r="GN185">
        <v>16</v>
      </c>
      <c r="GO185">
        <v>3</v>
      </c>
      <c r="GP185">
        <v>3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3</v>
      </c>
      <c r="HK185">
        <v>8</v>
      </c>
      <c r="HL185">
        <v>8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8</v>
      </c>
    </row>
    <row r="186" spans="1:237">
      <c r="A186" t="s">
        <v>822</v>
      </c>
      <c r="B186" t="s">
        <v>809</v>
      </c>
      <c r="C186" t="str">
        <f>"221004"</f>
        <v>221004</v>
      </c>
      <c r="D186" t="s">
        <v>821</v>
      </c>
      <c r="E186">
        <v>3</v>
      </c>
      <c r="F186">
        <v>953</v>
      </c>
      <c r="G186">
        <v>728</v>
      </c>
      <c r="H186">
        <v>460</v>
      </c>
      <c r="I186">
        <v>268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268</v>
      </c>
      <c r="T186">
        <v>0</v>
      </c>
      <c r="U186">
        <v>0</v>
      </c>
      <c r="V186">
        <v>268</v>
      </c>
      <c r="W186">
        <v>17</v>
      </c>
      <c r="X186">
        <v>15</v>
      </c>
      <c r="Y186">
        <v>1</v>
      </c>
      <c r="Z186">
        <v>0</v>
      </c>
      <c r="AA186">
        <v>251</v>
      </c>
      <c r="AB186">
        <v>63</v>
      </c>
      <c r="AC186">
        <v>13</v>
      </c>
      <c r="AD186">
        <v>10</v>
      </c>
      <c r="AE186">
        <v>10</v>
      </c>
      <c r="AF186">
        <v>6</v>
      </c>
      <c r="AG186">
        <v>1</v>
      </c>
      <c r="AH186">
        <v>0</v>
      </c>
      <c r="AI186">
        <v>0</v>
      </c>
      <c r="AJ186">
        <v>0</v>
      </c>
      <c r="AK186">
        <v>9</v>
      </c>
      <c r="AL186">
        <v>2</v>
      </c>
      <c r="AM186">
        <v>5</v>
      </c>
      <c r="AN186">
        <v>3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</v>
      </c>
      <c r="AW186">
        <v>1</v>
      </c>
      <c r="AX186">
        <v>0</v>
      </c>
      <c r="AY186">
        <v>0</v>
      </c>
      <c r="AZ186">
        <v>1</v>
      </c>
      <c r="BA186">
        <v>63</v>
      </c>
      <c r="BB186">
        <v>88</v>
      </c>
      <c r="BC186">
        <v>13</v>
      </c>
      <c r="BD186">
        <v>3</v>
      </c>
      <c r="BE186">
        <v>10</v>
      </c>
      <c r="BF186">
        <v>2</v>
      </c>
      <c r="BG186">
        <v>3</v>
      </c>
      <c r="BH186">
        <v>4</v>
      </c>
      <c r="BI186">
        <v>0</v>
      </c>
      <c r="BJ186">
        <v>4</v>
      </c>
      <c r="BK186">
        <v>1</v>
      </c>
      <c r="BL186">
        <v>2</v>
      </c>
      <c r="BM186">
        <v>0</v>
      </c>
      <c r="BN186">
        <v>0</v>
      </c>
      <c r="BO186">
        <v>2</v>
      </c>
      <c r="BP186">
        <v>2</v>
      </c>
      <c r="BQ186">
        <v>2</v>
      </c>
      <c r="BR186">
        <v>0</v>
      </c>
      <c r="BS186">
        <v>0</v>
      </c>
      <c r="BT186">
        <v>0</v>
      </c>
      <c r="BU186">
        <v>1</v>
      </c>
      <c r="BV186">
        <v>37</v>
      </c>
      <c r="BW186">
        <v>0</v>
      </c>
      <c r="BX186">
        <v>1</v>
      </c>
      <c r="BY186">
        <v>1</v>
      </c>
      <c r="BZ186">
        <v>0</v>
      </c>
      <c r="CA186">
        <v>88</v>
      </c>
      <c r="CB186">
        <v>8</v>
      </c>
      <c r="CC186">
        <v>2</v>
      </c>
      <c r="CD186">
        <v>2</v>
      </c>
      <c r="CE186">
        <v>0</v>
      </c>
      <c r="CF186">
        <v>0</v>
      </c>
      <c r="CG186">
        <v>2</v>
      </c>
      <c r="CH186">
        <v>0</v>
      </c>
      <c r="CI186">
        <v>0</v>
      </c>
      <c r="CJ186">
        <v>0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1</v>
      </c>
      <c r="CR186">
        <v>8</v>
      </c>
      <c r="CS186">
        <v>8</v>
      </c>
      <c r="CT186">
        <v>3</v>
      </c>
      <c r="CU186">
        <v>0</v>
      </c>
      <c r="CV186">
        <v>0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2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8</v>
      </c>
      <c r="DS186">
        <v>28</v>
      </c>
      <c r="DT186">
        <v>4</v>
      </c>
      <c r="DU186">
        <v>4</v>
      </c>
      <c r="DV186">
        <v>0</v>
      </c>
      <c r="DW186">
        <v>15</v>
      </c>
      <c r="DX186">
        <v>3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28</v>
      </c>
      <c r="ES186">
        <v>23</v>
      </c>
      <c r="ET186">
        <v>14</v>
      </c>
      <c r="EU186">
        <v>1</v>
      </c>
      <c r="EV186">
        <v>3</v>
      </c>
      <c r="EW186">
        <v>0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1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2</v>
      </c>
      <c r="FM186">
        <v>0</v>
      </c>
      <c r="FN186">
        <v>0</v>
      </c>
      <c r="FO186">
        <v>0</v>
      </c>
      <c r="FP186">
        <v>0</v>
      </c>
      <c r="FQ186">
        <v>23</v>
      </c>
      <c r="FR186">
        <v>17</v>
      </c>
      <c r="FS186">
        <v>4</v>
      </c>
      <c r="FT186">
        <v>2</v>
      </c>
      <c r="FU186">
        <v>0</v>
      </c>
      <c r="FV186">
        <v>1</v>
      </c>
      <c r="FW186">
        <v>3</v>
      </c>
      <c r="FX186">
        <v>1</v>
      </c>
      <c r="FY186">
        <v>0</v>
      </c>
      <c r="FZ186">
        <v>0</v>
      </c>
      <c r="GA186">
        <v>1</v>
      </c>
      <c r="GB186">
        <v>0</v>
      </c>
      <c r="GC186">
        <v>0</v>
      </c>
      <c r="GD186">
        <v>1</v>
      </c>
      <c r="GE186">
        <v>0</v>
      </c>
      <c r="GF186">
        <v>0</v>
      </c>
      <c r="GG186">
        <v>0</v>
      </c>
      <c r="GH186">
        <v>0</v>
      </c>
      <c r="GI186">
        <v>2</v>
      </c>
      <c r="GJ186">
        <v>0</v>
      </c>
      <c r="GK186">
        <v>1</v>
      </c>
      <c r="GL186">
        <v>0</v>
      </c>
      <c r="GM186">
        <v>1</v>
      </c>
      <c r="GN186">
        <v>17</v>
      </c>
      <c r="GO186">
        <v>7</v>
      </c>
      <c r="GP186">
        <v>0</v>
      </c>
      <c r="GQ186">
        <v>1</v>
      </c>
      <c r="GR186">
        <v>2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2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2</v>
      </c>
      <c r="HF186">
        <v>0</v>
      </c>
      <c r="HG186">
        <v>0</v>
      </c>
      <c r="HH186">
        <v>0</v>
      </c>
      <c r="HI186">
        <v>0</v>
      </c>
      <c r="HJ186">
        <v>7</v>
      </c>
      <c r="HK186">
        <v>9</v>
      </c>
      <c r="HL186">
        <v>9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9</v>
      </c>
    </row>
    <row r="187" spans="1:237">
      <c r="A187" t="s">
        <v>820</v>
      </c>
      <c r="B187" t="s">
        <v>809</v>
      </c>
      <c r="C187" t="str">
        <f>"221004"</f>
        <v>221004</v>
      </c>
      <c r="D187" t="s">
        <v>819</v>
      </c>
      <c r="E187">
        <v>4</v>
      </c>
      <c r="F187">
        <v>524</v>
      </c>
      <c r="G187">
        <v>420</v>
      </c>
      <c r="H187">
        <v>266</v>
      </c>
      <c r="I187">
        <v>154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154</v>
      </c>
      <c r="T187">
        <v>0</v>
      </c>
      <c r="U187">
        <v>0</v>
      </c>
      <c r="V187">
        <v>154</v>
      </c>
      <c r="W187">
        <v>14</v>
      </c>
      <c r="X187">
        <v>9</v>
      </c>
      <c r="Y187">
        <v>5</v>
      </c>
      <c r="Z187">
        <v>0</v>
      </c>
      <c r="AA187">
        <v>140</v>
      </c>
      <c r="AB187">
        <v>54</v>
      </c>
      <c r="AC187">
        <v>7</v>
      </c>
      <c r="AD187">
        <v>3</v>
      </c>
      <c r="AE187">
        <v>6</v>
      </c>
      <c r="AF187">
        <v>1</v>
      </c>
      <c r="AG187">
        <v>0</v>
      </c>
      <c r="AH187">
        <v>2</v>
      </c>
      <c r="AI187">
        <v>1</v>
      </c>
      <c r="AJ187">
        <v>0</v>
      </c>
      <c r="AK187">
        <v>18</v>
      </c>
      <c r="AL187">
        <v>2</v>
      </c>
      <c r="AM187">
        <v>1</v>
      </c>
      <c r="AN187">
        <v>0</v>
      </c>
      <c r="AO187">
        <v>0</v>
      </c>
      <c r="AP187">
        <v>3</v>
      </c>
      <c r="AQ187">
        <v>0</v>
      </c>
      <c r="AR187">
        <v>2</v>
      </c>
      <c r="AS187">
        <v>0</v>
      </c>
      <c r="AT187">
        <v>0</v>
      </c>
      <c r="AU187">
        <v>1</v>
      </c>
      <c r="AV187">
        <v>3</v>
      </c>
      <c r="AW187">
        <v>0</v>
      </c>
      <c r="AX187">
        <v>0</v>
      </c>
      <c r="AY187">
        <v>1</v>
      </c>
      <c r="AZ187">
        <v>3</v>
      </c>
      <c r="BA187">
        <v>54</v>
      </c>
      <c r="BB187">
        <v>43</v>
      </c>
      <c r="BC187">
        <v>9</v>
      </c>
      <c r="BD187">
        <v>6</v>
      </c>
      <c r="BE187">
        <v>7</v>
      </c>
      <c r="BF187">
        <v>0</v>
      </c>
      <c r="BG187">
        <v>2</v>
      </c>
      <c r="BH187">
        <v>6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11</v>
      </c>
      <c r="BW187">
        <v>0</v>
      </c>
      <c r="BX187">
        <v>0</v>
      </c>
      <c r="BY187">
        <v>0</v>
      </c>
      <c r="BZ187">
        <v>0</v>
      </c>
      <c r="CA187">
        <v>43</v>
      </c>
      <c r="CB187">
        <v>6</v>
      </c>
      <c r="CC187">
        <v>3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0</v>
      </c>
      <c r="CP187">
        <v>0</v>
      </c>
      <c r="CQ187">
        <v>0</v>
      </c>
      <c r="CR187">
        <v>6</v>
      </c>
      <c r="CS187">
        <v>2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1</v>
      </c>
      <c r="DQ187">
        <v>0</v>
      </c>
      <c r="DR187">
        <v>2</v>
      </c>
      <c r="DS187">
        <v>21</v>
      </c>
      <c r="DT187">
        <v>16</v>
      </c>
      <c r="DU187">
        <v>0</v>
      </c>
      <c r="DV187">
        <v>0</v>
      </c>
      <c r="DW187">
        <v>4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21</v>
      </c>
      <c r="ES187">
        <v>4</v>
      </c>
      <c r="ET187">
        <v>3</v>
      </c>
      <c r="EU187">
        <v>0</v>
      </c>
      <c r="EV187">
        <v>1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4</v>
      </c>
      <c r="FR187">
        <v>5</v>
      </c>
      <c r="FS187">
        <v>3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2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5</v>
      </c>
      <c r="GO187">
        <v>2</v>
      </c>
      <c r="GP187">
        <v>1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1</v>
      </c>
      <c r="HJ187">
        <v>2</v>
      </c>
      <c r="HK187">
        <v>3</v>
      </c>
      <c r="HL187">
        <v>3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3</v>
      </c>
    </row>
    <row r="188" spans="1:237">
      <c r="A188" t="s">
        <v>818</v>
      </c>
      <c r="B188" t="s">
        <v>809</v>
      </c>
      <c r="C188" t="str">
        <f>"221004"</f>
        <v>221004</v>
      </c>
      <c r="D188" t="s">
        <v>817</v>
      </c>
      <c r="E188">
        <v>5</v>
      </c>
      <c r="F188">
        <v>430</v>
      </c>
      <c r="G188">
        <v>332</v>
      </c>
      <c r="H188">
        <v>212</v>
      </c>
      <c r="I188">
        <v>120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120</v>
      </c>
      <c r="T188">
        <v>0</v>
      </c>
      <c r="U188">
        <v>0</v>
      </c>
      <c r="V188">
        <v>120</v>
      </c>
      <c r="W188">
        <v>12</v>
      </c>
      <c r="X188">
        <v>7</v>
      </c>
      <c r="Y188">
        <v>5</v>
      </c>
      <c r="Z188">
        <v>0</v>
      </c>
      <c r="AA188">
        <v>108</v>
      </c>
      <c r="AB188">
        <v>23</v>
      </c>
      <c r="AC188">
        <v>5</v>
      </c>
      <c r="AD188">
        <v>0</v>
      </c>
      <c r="AE188">
        <v>4</v>
      </c>
      <c r="AF188">
        <v>0</v>
      </c>
      <c r="AG188">
        <v>0</v>
      </c>
      <c r="AH188">
        <v>2</v>
      </c>
      <c r="AI188">
        <v>1</v>
      </c>
      <c r="AJ188">
        <v>1</v>
      </c>
      <c r="AK188">
        <v>2</v>
      </c>
      <c r="AL188">
        <v>0</v>
      </c>
      <c r="AM188">
        <v>1</v>
      </c>
      <c r="AN188">
        <v>1</v>
      </c>
      <c r="AO188">
        <v>1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23</v>
      </c>
      <c r="BB188">
        <v>31</v>
      </c>
      <c r="BC188">
        <v>1</v>
      </c>
      <c r="BD188">
        <v>4</v>
      </c>
      <c r="BE188">
        <v>1</v>
      </c>
      <c r="BF188">
        <v>3</v>
      </c>
      <c r="BG188">
        <v>0</v>
      </c>
      <c r="BH188">
        <v>3</v>
      </c>
      <c r="BI188">
        <v>0</v>
      </c>
      <c r="BJ188">
        <v>1</v>
      </c>
      <c r="BK188">
        <v>0</v>
      </c>
      <c r="BL188">
        <v>1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15</v>
      </c>
      <c r="BW188">
        <v>0</v>
      </c>
      <c r="BX188">
        <v>0</v>
      </c>
      <c r="BY188">
        <v>0</v>
      </c>
      <c r="BZ188">
        <v>1</v>
      </c>
      <c r="CA188">
        <v>31</v>
      </c>
      <c r="CB188">
        <v>5</v>
      </c>
      <c r="CC188">
        <v>2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1</v>
      </c>
      <c r="CQ188">
        <v>0</v>
      </c>
      <c r="CR188">
        <v>5</v>
      </c>
      <c r="CS188">
        <v>2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0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2</v>
      </c>
      <c r="DS188">
        <v>15</v>
      </c>
      <c r="DT188">
        <v>6</v>
      </c>
      <c r="DU188">
        <v>0</v>
      </c>
      <c r="DV188">
        <v>0</v>
      </c>
      <c r="DW188">
        <v>9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15</v>
      </c>
      <c r="ES188">
        <v>12</v>
      </c>
      <c r="ET188">
        <v>2</v>
      </c>
      <c r="EU188">
        <v>1</v>
      </c>
      <c r="EV188">
        <v>2</v>
      </c>
      <c r="EW188">
        <v>2</v>
      </c>
      <c r="EX188">
        <v>0</v>
      </c>
      <c r="EY188">
        <v>1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1</v>
      </c>
      <c r="FQ188">
        <v>12</v>
      </c>
      <c r="FR188">
        <v>10</v>
      </c>
      <c r="FS188">
        <v>4</v>
      </c>
      <c r="FT188">
        <v>0</v>
      </c>
      <c r="FU188">
        <v>2</v>
      </c>
      <c r="FV188">
        <v>0</v>
      </c>
      <c r="FW188">
        <v>0</v>
      </c>
      <c r="FX188">
        <v>0</v>
      </c>
      <c r="FY188">
        <v>1</v>
      </c>
      <c r="FZ188">
        <v>0</v>
      </c>
      <c r="GA188">
        <v>0</v>
      </c>
      <c r="GB188">
        <v>0</v>
      </c>
      <c r="GC188">
        <v>0</v>
      </c>
      <c r="GD188">
        <v>1</v>
      </c>
      <c r="GE188">
        <v>0</v>
      </c>
      <c r="GF188">
        <v>0</v>
      </c>
      <c r="GG188">
        <v>1</v>
      </c>
      <c r="GH188">
        <v>0</v>
      </c>
      <c r="GI188">
        <v>0</v>
      </c>
      <c r="GJ188">
        <v>0</v>
      </c>
      <c r="GK188">
        <v>0</v>
      </c>
      <c r="GL188">
        <v>1</v>
      </c>
      <c r="GM188">
        <v>0</v>
      </c>
      <c r="GN188">
        <v>10</v>
      </c>
      <c r="GO188">
        <v>6</v>
      </c>
      <c r="GP188">
        <v>4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1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1</v>
      </c>
      <c r="HH188">
        <v>0</v>
      </c>
      <c r="HI188">
        <v>0</v>
      </c>
      <c r="HJ188">
        <v>6</v>
      </c>
      <c r="HK188">
        <v>4</v>
      </c>
      <c r="HL188">
        <v>4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4</v>
      </c>
    </row>
    <row r="189" spans="1:237">
      <c r="A189" t="s">
        <v>816</v>
      </c>
      <c r="B189" t="s">
        <v>809</v>
      </c>
      <c r="C189" t="str">
        <f>"221004"</f>
        <v>221004</v>
      </c>
      <c r="D189" t="s">
        <v>815</v>
      </c>
      <c r="E189">
        <v>6</v>
      </c>
      <c r="F189">
        <v>1258</v>
      </c>
      <c r="G189">
        <v>928</v>
      </c>
      <c r="H189">
        <v>418</v>
      </c>
      <c r="I189">
        <v>510</v>
      </c>
      <c r="J189">
        <v>0</v>
      </c>
      <c r="K189">
        <v>49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510</v>
      </c>
      <c r="T189">
        <v>0</v>
      </c>
      <c r="U189">
        <v>0</v>
      </c>
      <c r="V189">
        <v>510</v>
      </c>
      <c r="W189">
        <v>12</v>
      </c>
      <c r="X189">
        <v>5</v>
      </c>
      <c r="Y189">
        <v>7</v>
      </c>
      <c r="Z189">
        <v>0</v>
      </c>
      <c r="AA189">
        <v>498</v>
      </c>
      <c r="AB189">
        <v>112</v>
      </c>
      <c r="AC189">
        <v>28</v>
      </c>
      <c r="AD189">
        <v>5</v>
      </c>
      <c r="AE189">
        <v>26</v>
      </c>
      <c r="AF189">
        <v>3</v>
      </c>
      <c r="AG189">
        <v>0</v>
      </c>
      <c r="AH189">
        <v>0</v>
      </c>
      <c r="AI189">
        <v>8</v>
      </c>
      <c r="AJ189">
        <v>2</v>
      </c>
      <c r="AK189">
        <v>21</v>
      </c>
      <c r="AL189">
        <v>0</v>
      </c>
      <c r="AM189">
        <v>3</v>
      </c>
      <c r="AN189">
        <v>3</v>
      </c>
      <c r="AO189">
        <v>0</v>
      </c>
      <c r="AP189">
        <v>2</v>
      </c>
      <c r="AQ189">
        <v>0</v>
      </c>
      <c r="AR189">
        <v>4</v>
      </c>
      <c r="AS189">
        <v>0</v>
      </c>
      <c r="AT189">
        <v>1</v>
      </c>
      <c r="AU189">
        <v>0</v>
      </c>
      <c r="AV189">
        <v>4</v>
      </c>
      <c r="AW189">
        <v>0</v>
      </c>
      <c r="AX189">
        <v>0</v>
      </c>
      <c r="AY189">
        <v>0</v>
      </c>
      <c r="AZ189">
        <v>2</v>
      </c>
      <c r="BA189">
        <v>112</v>
      </c>
      <c r="BB189">
        <v>194</v>
      </c>
      <c r="BC189">
        <v>37</v>
      </c>
      <c r="BD189">
        <v>20</v>
      </c>
      <c r="BE189">
        <v>9</v>
      </c>
      <c r="BF189">
        <v>5</v>
      </c>
      <c r="BG189">
        <v>1</v>
      </c>
      <c r="BH189">
        <v>10</v>
      </c>
      <c r="BI189">
        <v>0</v>
      </c>
      <c r="BJ189">
        <v>0</v>
      </c>
      <c r="BK189">
        <v>3</v>
      </c>
      <c r="BL189">
        <v>4</v>
      </c>
      <c r="BM189">
        <v>4</v>
      </c>
      <c r="BN189">
        <v>1</v>
      </c>
      <c r="BO189">
        <v>1</v>
      </c>
      <c r="BP189">
        <v>4</v>
      </c>
      <c r="BQ189">
        <v>0</v>
      </c>
      <c r="BR189">
        <v>0</v>
      </c>
      <c r="BS189">
        <v>3</v>
      </c>
      <c r="BT189">
        <v>0</v>
      </c>
      <c r="BU189">
        <v>1</v>
      </c>
      <c r="BV189">
        <v>91</v>
      </c>
      <c r="BW189">
        <v>0</v>
      </c>
      <c r="BX189">
        <v>0</v>
      </c>
      <c r="BY189">
        <v>0</v>
      </c>
      <c r="BZ189">
        <v>0</v>
      </c>
      <c r="CA189">
        <v>194</v>
      </c>
      <c r="CB189">
        <v>27</v>
      </c>
      <c r="CC189">
        <v>12</v>
      </c>
      <c r="CD189">
        <v>2</v>
      </c>
      <c r="CE189">
        <v>1</v>
      </c>
      <c r="CF189">
        <v>1</v>
      </c>
      <c r="CG189">
        <v>3</v>
      </c>
      <c r="CH189">
        <v>0</v>
      </c>
      <c r="CI189">
        <v>1</v>
      </c>
      <c r="CJ189">
        <v>1</v>
      </c>
      <c r="CK189">
        <v>1</v>
      </c>
      <c r="CL189">
        <v>0</v>
      </c>
      <c r="CM189">
        <v>1</v>
      </c>
      <c r="CN189">
        <v>1</v>
      </c>
      <c r="CO189">
        <v>2</v>
      </c>
      <c r="CP189">
        <v>1</v>
      </c>
      <c r="CQ189">
        <v>0</v>
      </c>
      <c r="CR189">
        <v>27</v>
      </c>
      <c r="CS189">
        <v>18</v>
      </c>
      <c r="CT189">
        <v>14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18</v>
      </c>
      <c r="DS189">
        <v>45</v>
      </c>
      <c r="DT189">
        <v>6</v>
      </c>
      <c r="DU189">
        <v>0</v>
      </c>
      <c r="DV189">
        <v>1</v>
      </c>
      <c r="DW189">
        <v>24</v>
      </c>
      <c r="DX189">
        <v>5</v>
      </c>
      <c r="DY189">
        <v>0</v>
      </c>
      <c r="DZ189">
        <v>2</v>
      </c>
      <c r="EA189">
        <v>4</v>
      </c>
      <c r="EB189">
        <v>0</v>
      </c>
      <c r="EC189">
        <v>0</v>
      </c>
      <c r="ED189">
        <v>0</v>
      </c>
      <c r="EE189">
        <v>1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1</v>
      </c>
      <c r="EP189">
        <v>0</v>
      </c>
      <c r="EQ189">
        <v>1</v>
      </c>
      <c r="ER189">
        <v>45</v>
      </c>
      <c r="ES189">
        <v>27</v>
      </c>
      <c r="ET189">
        <v>16</v>
      </c>
      <c r="EU189">
        <v>0</v>
      </c>
      <c r="EV189">
        <v>4</v>
      </c>
      <c r="EW189">
        <v>1</v>
      </c>
      <c r="EX189">
        <v>0</v>
      </c>
      <c r="EY189">
        <v>0</v>
      </c>
      <c r="EZ189">
        <v>3</v>
      </c>
      <c r="FA189">
        <v>0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1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27</v>
      </c>
      <c r="FR189">
        <v>47</v>
      </c>
      <c r="FS189">
        <v>13</v>
      </c>
      <c r="FT189">
        <v>10</v>
      </c>
      <c r="FU189">
        <v>1</v>
      </c>
      <c r="FV189">
        <v>0</v>
      </c>
      <c r="FW189">
        <v>1</v>
      </c>
      <c r="FX189">
        <v>0</v>
      </c>
      <c r="FY189">
        <v>0</v>
      </c>
      <c r="FZ189">
        <v>2</v>
      </c>
      <c r="GA189">
        <v>2</v>
      </c>
      <c r="GB189">
        <v>0</v>
      </c>
      <c r="GC189">
        <v>0</v>
      </c>
      <c r="GD189">
        <v>3</v>
      </c>
      <c r="GE189">
        <v>0</v>
      </c>
      <c r="GF189">
        <v>2</v>
      </c>
      <c r="GG189">
        <v>2</v>
      </c>
      <c r="GH189">
        <v>0</v>
      </c>
      <c r="GI189">
        <v>0</v>
      </c>
      <c r="GJ189">
        <v>0</v>
      </c>
      <c r="GK189">
        <v>0</v>
      </c>
      <c r="GL189">
        <v>6</v>
      </c>
      <c r="GM189">
        <v>5</v>
      </c>
      <c r="GN189">
        <v>47</v>
      </c>
      <c r="GO189">
        <v>26</v>
      </c>
      <c r="GP189">
        <v>11</v>
      </c>
      <c r="GQ189">
        <v>4</v>
      </c>
      <c r="GR189">
        <v>3</v>
      </c>
      <c r="GS189">
        <v>1</v>
      </c>
      <c r="GT189">
        <v>0</v>
      </c>
      <c r="GU189">
        <v>0</v>
      </c>
      <c r="GV189">
        <v>2</v>
      </c>
      <c r="GW189">
        <v>0</v>
      </c>
      <c r="GX189">
        <v>1</v>
      </c>
      <c r="GY189">
        <v>1</v>
      </c>
      <c r="GZ189">
        <v>0</v>
      </c>
      <c r="HA189">
        <v>1</v>
      </c>
      <c r="HB189">
        <v>0</v>
      </c>
      <c r="HC189">
        <v>0</v>
      </c>
      <c r="HD189">
        <v>0</v>
      </c>
      <c r="HE189">
        <v>2</v>
      </c>
      <c r="HF189">
        <v>0</v>
      </c>
      <c r="HG189">
        <v>0</v>
      </c>
      <c r="HH189">
        <v>0</v>
      </c>
      <c r="HI189">
        <v>0</v>
      </c>
      <c r="HJ189">
        <v>26</v>
      </c>
      <c r="HK189">
        <v>2</v>
      </c>
      <c r="HL189">
        <v>1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1</v>
      </c>
      <c r="IA189">
        <v>0</v>
      </c>
      <c r="IB189">
        <v>0</v>
      </c>
      <c r="IC189">
        <v>2</v>
      </c>
    </row>
    <row r="190" spans="1:237">
      <c r="A190" t="s">
        <v>814</v>
      </c>
      <c r="B190" t="s">
        <v>809</v>
      </c>
      <c r="C190" t="str">
        <f>"221004"</f>
        <v>221004</v>
      </c>
      <c r="D190" t="s">
        <v>813</v>
      </c>
      <c r="E190">
        <v>7</v>
      </c>
      <c r="F190">
        <v>779</v>
      </c>
      <c r="G190">
        <v>591</v>
      </c>
      <c r="H190">
        <v>245</v>
      </c>
      <c r="I190">
        <v>346</v>
      </c>
      <c r="J190">
        <v>0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346</v>
      </c>
      <c r="T190">
        <v>0</v>
      </c>
      <c r="U190">
        <v>0</v>
      </c>
      <c r="V190">
        <v>346</v>
      </c>
      <c r="W190">
        <v>7</v>
      </c>
      <c r="X190">
        <v>6</v>
      </c>
      <c r="Y190">
        <v>0</v>
      </c>
      <c r="Z190">
        <v>0</v>
      </c>
      <c r="AA190">
        <v>339</v>
      </c>
      <c r="AB190">
        <v>84</v>
      </c>
      <c r="AC190">
        <v>22</v>
      </c>
      <c r="AD190">
        <v>3</v>
      </c>
      <c r="AE190">
        <v>21</v>
      </c>
      <c r="AF190">
        <v>0</v>
      </c>
      <c r="AG190">
        <v>0</v>
      </c>
      <c r="AH190">
        <v>0</v>
      </c>
      <c r="AI190">
        <v>3</v>
      </c>
      <c r="AJ190">
        <v>0</v>
      </c>
      <c r="AK190">
        <v>14</v>
      </c>
      <c r="AL190">
        <v>0</v>
      </c>
      <c r="AM190">
        <v>9</v>
      </c>
      <c r="AN190">
        <v>0</v>
      </c>
      <c r="AO190">
        <v>0</v>
      </c>
      <c r="AP190">
        <v>1</v>
      </c>
      <c r="AQ190">
        <v>1</v>
      </c>
      <c r="AR190">
        <v>4</v>
      </c>
      <c r="AS190">
        <v>2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1</v>
      </c>
      <c r="AZ190">
        <v>1</v>
      </c>
      <c r="BA190">
        <v>84</v>
      </c>
      <c r="BB190">
        <v>104</v>
      </c>
      <c r="BC190">
        <v>9</v>
      </c>
      <c r="BD190">
        <v>13</v>
      </c>
      <c r="BE190">
        <v>15</v>
      </c>
      <c r="BF190">
        <v>1</v>
      </c>
      <c r="BG190">
        <v>2</v>
      </c>
      <c r="BH190">
        <v>19</v>
      </c>
      <c r="BI190">
        <v>1</v>
      </c>
      <c r="BJ190">
        <v>1</v>
      </c>
      <c r="BK190">
        <v>1</v>
      </c>
      <c r="BL190">
        <v>2</v>
      </c>
      <c r="BM190">
        <v>0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3</v>
      </c>
      <c r="BT190">
        <v>0</v>
      </c>
      <c r="BU190">
        <v>0</v>
      </c>
      <c r="BV190">
        <v>27</v>
      </c>
      <c r="BW190">
        <v>1</v>
      </c>
      <c r="BX190">
        <v>1</v>
      </c>
      <c r="BY190">
        <v>1</v>
      </c>
      <c r="BZ190">
        <v>6</v>
      </c>
      <c r="CA190">
        <v>104</v>
      </c>
      <c r="CB190">
        <v>12</v>
      </c>
      <c r="CC190">
        <v>8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2</v>
      </c>
      <c r="CQ190">
        <v>0</v>
      </c>
      <c r="CR190">
        <v>12</v>
      </c>
      <c r="CS190">
        <v>8</v>
      </c>
      <c r="CT190">
        <v>3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8</v>
      </c>
      <c r="DS190">
        <v>64</v>
      </c>
      <c r="DT190">
        <v>7</v>
      </c>
      <c r="DU190">
        <v>0</v>
      </c>
      <c r="DV190">
        <v>0</v>
      </c>
      <c r="DW190">
        <v>49</v>
      </c>
      <c r="DX190">
        <v>3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1</v>
      </c>
      <c r="EI190">
        <v>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3</v>
      </c>
      <c r="ER190">
        <v>64</v>
      </c>
      <c r="ES190">
        <v>22</v>
      </c>
      <c r="ET190">
        <v>14</v>
      </c>
      <c r="EU190">
        <v>1</v>
      </c>
      <c r="EV190">
        <v>2</v>
      </c>
      <c r="EW190">
        <v>0</v>
      </c>
      <c r="EX190">
        <v>2</v>
      </c>
      <c r="EY190">
        <v>0</v>
      </c>
      <c r="EZ190">
        <v>1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1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1</v>
      </c>
      <c r="FM190">
        <v>0</v>
      </c>
      <c r="FN190">
        <v>0</v>
      </c>
      <c r="FO190">
        <v>0</v>
      </c>
      <c r="FP190">
        <v>0</v>
      </c>
      <c r="FQ190">
        <v>22</v>
      </c>
      <c r="FR190">
        <v>9</v>
      </c>
      <c r="FS190">
        <v>3</v>
      </c>
      <c r="FT190">
        <v>1</v>
      </c>
      <c r="FU190">
        <v>1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1</v>
      </c>
      <c r="GE190">
        <v>1</v>
      </c>
      <c r="GF190">
        <v>1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1</v>
      </c>
      <c r="GN190">
        <v>9</v>
      </c>
      <c r="GO190">
        <v>32</v>
      </c>
      <c r="GP190">
        <v>14</v>
      </c>
      <c r="GQ190">
        <v>2</v>
      </c>
      <c r="GR190">
        <v>3</v>
      </c>
      <c r="GS190">
        <v>1</v>
      </c>
      <c r="GT190">
        <v>0</v>
      </c>
      <c r="GU190">
        <v>0</v>
      </c>
      <c r="GV190">
        <v>0</v>
      </c>
      <c r="GW190">
        <v>1</v>
      </c>
      <c r="GX190">
        <v>0</v>
      </c>
      <c r="GY190">
        <v>1</v>
      </c>
      <c r="GZ190">
        <v>0</v>
      </c>
      <c r="HA190">
        <v>0</v>
      </c>
      <c r="HB190">
        <v>4</v>
      </c>
      <c r="HC190">
        <v>0</v>
      </c>
      <c r="HD190">
        <v>1</v>
      </c>
      <c r="HE190">
        <v>0</v>
      </c>
      <c r="HF190">
        <v>1</v>
      </c>
      <c r="HG190">
        <v>0</v>
      </c>
      <c r="HH190">
        <v>1</v>
      </c>
      <c r="HI190">
        <v>3</v>
      </c>
      <c r="HJ190">
        <v>32</v>
      </c>
      <c r="HK190">
        <v>4</v>
      </c>
      <c r="HL190">
        <v>3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1</v>
      </c>
      <c r="HZ190">
        <v>0</v>
      </c>
      <c r="IA190">
        <v>0</v>
      </c>
      <c r="IB190">
        <v>0</v>
      </c>
      <c r="IC190">
        <v>4</v>
      </c>
    </row>
    <row r="191" spans="1:237">
      <c r="A191" t="s">
        <v>812</v>
      </c>
      <c r="B191" t="s">
        <v>809</v>
      </c>
      <c r="C191" t="str">
        <f>"221004"</f>
        <v>221004</v>
      </c>
      <c r="D191" t="s">
        <v>811</v>
      </c>
      <c r="E191">
        <v>8</v>
      </c>
      <c r="F191">
        <v>1533</v>
      </c>
      <c r="G191">
        <v>1161</v>
      </c>
      <c r="H191">
        <v>582</v>
      </c>
      <c r="I191">
        <v>579</v>
      </c>
      <c r="J191">
        <v>0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579</v>
      </c>
      <c r="T191">
        <v>0</v>
      </c>
      <c r="U191">
        <v>0</v>
      </c>
      <c r="V191">
        <v>579</v>
      </c>
      <c r="W191">
        <v>13</v>
      </c>
      <c r="X191">
        <v>10</v>
      </c>
      <c r="Y191">
        <v>3</v>
      </c>
      <c r="Z191">
        <v>0</v>
      </c>
      <c r="AA191">
        <v>566</v>
      </c>
      <c r="AB191">
        <v>153</v>
      </c>
      <c r="AC191">
        <v>30</v>
      </c>
      <c r="AD191">
        <v>7</v>
      </c>
      <c r="AE191">
        <v>25</v>
      </c>
      <c r="AF191">
        <v>4</v>
      </c>
      <c r="AG191">
        <v>3</v>
      </c>
      <c r="AH191">
        <v>6</v>
      </c>
      <c r="AI191">
        <v>5</v>
      </c>
      <c r="AJ191">
        <v>0</v>
      </c>
      <c r="AK191">
        <v>26</v>
      </c>
      <c r="AL191">
        <v>0</v>
      </c>
      <c r="AM191">
        <v>24</v>
      </c>
      <c r="AN191">
        <v>4</v>
      </c>
      <c r="AO191">
        <v>0</v>
      </c>
      <c r="AP191">
        <v>2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</v>
      </c>
      <c r="AY191">
        <v>0</v>
      </c>
      <c r="AZ191">
        <v>12</v>
      </c>
      <c r="BA191">
        <v>153</v>
      </c>
      <c r="BB191">
        <v>186</v>
      </c>
      <c r="BC191">
        <v>34</v>
      </c>
      <c r="BD191">
        <v>12</v>
      </c>
      <c r="BE191">
        <v>13</v>
      </c>
      <c r="BF191">
        <v>10</v>
      </c>
      <c r="BG191">
        <v>8</v>
      </c>
      <c r="BH191">
        <v>14</v>
      </c>
      <c r="BI191">
        <v>0</v>
      </c>
      <c r="BJ191">
        <v>2</v>
      </c>
      <c r="BK191">
        <v>2</v>
      </c>
      <c r="BL191">
        <v>17</v>
      </c>
      <c r="BM191">
        <v>3</v>
      </c>
      <c r="BN191">
        <v>5</v>
      </c>
      <c r="BO191">
        <v>0</v>
      </c>
      <c r="BP191">
        <v>2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59</v>
      </c>
      <c r="BW191">
        <v>1</v>
      </c>
      <c r="BX191">
        <v>0</v>
      </c>
      <c r="BY191">
        <v>0</v>
      </c>
      <c r="BZ191">
        <v>4</v>
      </c>
      <c r="CA191">
        <v>186</v>
      </c>
      <c r="CB191">
        <v>23</v>
      </c>
      <c r="CC191">
        <v>9</v>
      </c>
      <c r="CD191">
        <v>0</v>
      </c>
      <c r="CE191">
        <v>2</v>
      </c>
      <c r="CF191">
        <v>0</v>
      </c>
      <c r="CG191">
        <v>3</v>
      </c>
      <c r="CH191">
        <v>0</v>
      </c>
      <c r="CI191">
        <v>1</v>
      </c>
      <c r="CJ191">
        <v>1</v>
      </c>
      <c r="CK191">
        <v>2</v>
      </c>
      <c r="CL191">
        <v>1</v>
      </c>
      <c r="CM191">
        <v>0</v>
      </c>
      <c r="CN191">
        <v>1</v>
      </c>
      <c r="CO191">
        <v>0</v>
      </c>
      <c r="CP191">
        <v>0</v>
      </c>
      <c r="CQ191">
        <v>3</v>
      </c>
      <c r="CR191">
        <v>23</v>
      </c>
      <c r="CS191">
        <v>30</v>
      </c>
      <c r="CT191">
        <v>14</v>
      </c>
      <c r="CU191">
        <v>1</v>
      </c>
      <c r="CV191">
        <v>3</v>
      </c>
      <c r="CW191">
        <v>1</v>
      </c>
      <c r="CX191">
        <v>3</v>
      </c>
      <c r="CY191">
        <v>0</v>
      </c>
      <c r="CZ191">
        <v>2</v>
      </c>
      <c r="DA191">
        <v>1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1</v>
      </c>
      <c r="DO191">
        <v>0</v>
      </c>
      <c r="DP191">
        <v>0</v>
      </c>
      <c r="DQ191">
        <v>2</v>
      </c>
      <c r="DR191">
        <v>30</v>
      </c>
      <c r="DS191">
        <v>59</v>
      </c>
      <c r="DT191">
        <v>22</v>
      </c>
      <c r="DU191">
        <v>0</v>
      </c>
      <c r="DV191">
        <v>1</v>
      </c>
      <c r="DW191">
        <v>27</v>
      </c>
      <c r="DX191">
        <v>6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0</v>
      </c>
      <c r="EN191">
        <v>0</v>
      </c>
      <c r="EO191">
        <v>0</v>
      </c>
      <c r="EP191">
        <v>1</v>
      </c>
      <c r="EQ191">
        <v>0</v>
      </c>
      <c r="ER191">
        <v>59</v>
      </c>
      <c r="ES191">
        <v>26</v>
      </c>
      <c r="ET191">
        <v>15</v>
      </c>
      <c r="EU191">
        <v>2</v>
      </c>
      <c r="EV191">
        <v>3</v>
      </c>
      <c r="EW191">
        <v>2</v>
      </c>
      <c r="EX191">
        <v>1</v>
      </c>
      <c r="EY191">
        <v>0</v>
      </c>
      <c r="EZ191">
        <v>1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1</v>
      </c>
      <c r="FL191">
        <v>0</v>
      </c>
      <c r="FM191">
        <v>0</v>
      </c>
      <c r="FN191">
        <v>0</v>
      </c>
      <c r="FO191">
        <v>1</v>
      </c>
      <c r="FP191">
        <v>0</v>
      </c>
      <c r="FQ191">
        <v>26</v>
      </c>
      <c r="FR191">
        <v>53</v>
      </c>
      <c r="FS191">
        <v>20</v>
      </c>
      <c r="FT191">
        <v>9</v>
      </c>
      <c r="FU191">
        <v>6</v>
      </c>
      <c r="FV191">
        <v>0</v>
      </c>
      <c r="FW191">
        <v>3</v>
      </c>
      <c r="FX191">
        <v>0</v>
      </c>
      <c r="FY191">
        <v>0</v>
      </c>
      <c r="FZ191">
        <v>1</v>
      </c>
      <c r="GA191">
        <v>0</v>
      </c>
      <c r="GB191">
        <v>0</v>
      </c>
      <c r="GC191">
        <v>3</v>
      </c>
      <c r="GD191">
        <v>1</v>
      </c>
      <c r="GE191">
        <v>0</v>
      </c>
      <c r="GF191">
        <v>1</v>
      </c>
      <c r="GG191">
        <v>2</v>
      </c>
      <c r="GH191">
        <v>4</v>
      </c>
      <c r="GI191">
        <v>0</v>
      </c>
      <c r="GJ191">
        <v>0</v>
      </c>
      <c r="GK191">
        <v>1</v>
      </c>
      <c r="GL191">
        <v>2</v>
      </c>
      <c r="GM191">
        <v>0</v>
      </c>
      <c r="GN191">
        <v>53</v>
      </c>
      <c r="GO191">
        <v>31</v>
      </c>
      <c r="GP191">
        <v>18</v>
      </c>
      <c r="GQ191">
        <v>2</v>
      </c>
      <c r="GR191">
        <v>1</v>
      </c>
      <c r="GS191">
        <v>4</v>
      </c>
      <c r="GT191">
        <v>1</v>
      </c>
      <c r="GU191">
        <v>2</v>
      </c>
      <c r="GV191">
        <v>1</v>
      </c>
      <c r="GW191">
        <v>0</v>
      </c>
      <c r="GX191">
        <v>1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31</v>
      </c>
      <c r="HK191">
        <v>5</v>
      </c>
      <c r="HL191">
        <v>4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1</v>
      </c>
      <c r="HZ191">
        <v>0</v>
      </c>
      <c r="IA191">
        <v>0</v>
      </c>
      <c r="IB191">
        <v>0</v>
      </c>
      <c r="IC191">
        <v>5</v>
      </c>
    </row>
    <row r="192" spans="1:237">
      <c r="A192" t="s">
        <v>810</v>
      </c>
      <c r="B192" t="s">
        <v>809</v>
      </c>
      <c r="C192" t="str">
        <f>"221004"</f>
        <v>221004</v>
      </c>
      <c r="D192" t="s">
        <v>808</v>
      </c>
      <c r="E192">
        <v>9</v>
      </c>
      <c r="F192">
        <v>125</v>
      </c>
      <c r="G192">
        <v>170</v>
      </c>
      <c r="H192">
        <v>114</v>
      </c>
      <c r="I192">
        <v>56</v>
      </c>
      <c r="J192">
        <v>0</v>
      </c>
      <c r="K192">
        <v>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56</v>
      </c>
      <c r="T192">
        <v>0</v>
      </c>
      <c r="U192">
        <v>0</v>
      </c>
      <c r="V192">
        <v>56</v>
      </c>
      <c r="W192">
        <v>4</v>
      </c>
      <c r="X192">
        <v>1</v>
      </c>
      <c r="Y192">
        <v>3</v>
      </c>
      <c r="Z192">
        <v>0</v>
      </c>
      <c r="AA192">
        <v>52</v>
      </c>
      <c r="AB192">
        <v>10</v>
      </c>
      <c r="AC192">
        <v>3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2</v>
      </c>
      <c r="AL192">
        <v>1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0</v>
      </c>
      <c r="BA192">
        <v>10</v>
      </c>
      <c r="BB192">
        <v>5</v>
      </c>
      <c r="BC192">
        <v>2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5</v>
      </c>
      <c r="CB192">
        <v>1</v>
      </c>
      <c r="CC192">
        <v>0</v>
      </c>
      <c r="CD192">
        <v>0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31</v>
      </c>
      <c r="DT192">
        <v>0</v>
      </c>
      <c r="DU192">
        <v>0</v>
      </c>
      <c r="DV192">
        <v>0</v>
      </c>
      <c r="DW192">
        <v>30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31</v>
      </c>
      <c r="ES192">
        <v>3</v>
      </c>
      <c r="ET192">
        <v>2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1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3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2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2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2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</row>
    <row r="193" spans="1:237">
      <c r="A193" t="s">
        <v>807</v>
      </c>
      <c r="B193" t="s">
        <v>804</v>
      </c>
      <c r="C193" t="str">
        <f>"221005"</f>
        <v>221005</v>
      </c>
      <c r="D193" t="s">
        <v>806</v>
      </c>
      <c r="E193">
        <v>1</v>
      </c>
      <c r="F193">
        <v>2376</v>
      </c>
      <c r="G193">
        <v>1779</v>
      </c>
      <c r="H193">
        <v>797</v>
      </c>
      <c r="I193">
        <v>981</v>
      </c>
      <c r="J193">
        <v>0</v>
      </c>
      <c r="K193">
        <v>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982</v>
      </c>
      <c r="T193">
        <v>0</v>
      </c>
      <c r="U193">
        <v>0</v>
      </c>
      <c r="V193">
        <v>982</v>
      </c>
      <c r="W193">
        <v>44</v>
      </c>
      <c r="X193">
        <v>33</v>
      </c>
      <c r="Y193">
        <v>9</v>
      </c>
      <c r="Z193">
        <v>0</v>
      </c>
      <c r="AA193">
        <v>938</v>
      </c>
      <c r="AB193">
        <v>214</v>
      </c>
      <c r="AC193">
        <v>46</v>
      </c>
      <c r="AD193">
        <v>11</v>
      </c>
      <c r="AE193">
        <v>62</v>
      </c>
      <c r="AF193">
        <v>6</v>
      </c>
      <c r="AG193">
        <v>0</v>
      </c>
      <c r="AH193">
        <v>1</v>
      </c>
      <c r="AI193">
        <v>2</v>
      </c>
      <c r="AJ193">
        <v>2</v>
      </c>
      <c r="AK193">
        <v>48</v>
      </c>
      <c r="AL193">
        <v>0</v>
      </c>
      <c r="AM193">
        <v>19</v>
      </c>
      <c r="AN193">
        <v>4</v>
      </c>
      <c r="AO193">
        <v>0</v>
      </c>
      <c r="AP193">
        <v>1</v>
      </c>
      <c r="AQ193">
        <v>1</v>
      </c>
      <c r="AR193">
        <v>2</v>
      </c>
      <c r="AS193">
        <v>0</v>
      </c>
      <c r="AT193">
        <v>0</v>
      </c>
      <c r="AU193">
        <v>0</v>
      </c>
      <c r="AV193">
        <v>2</v>
      </c>
      <c r="AW193">
        <v>1</v>
      </c>
      <c r="AX193">
        <v>0</v>
      </c>
      <c r="AY193">
        <v>0</v>
      </c>
      <c r="AZ193">
        <v>6</v>
      </c>
      <c r="BA193">
        <v>214</v>
      </c>
      <c r="BB193">
        <v>283</v>
      </c>
      <c r="BC193">
        <v>44</v>
      </c>
      <c r="BD193">
        <v>47</v>
      </c>
      <c r="BE193">
        <v>32</v>
      </c>
      <c r="BF193">
        <v>8</v>
      </c>
      <c r="BG193">
        <v>3</v>
      </c>
      <c r="BH193">
        <v>16</v>
      </c>
      <c r="BI193">
        <v>4</v>
      </c>
      <c r="BJ193">
        <v>3</v>
      </c>
      <c r="BK193">
        <v>4</v>
      </c>
      <c r="BL193">
        <v>4</v>
      </c>
      <c r="BM193">
        <v>2</v>
      </c>
      <c r="BN193">
        <v>3</v>
      </c>
      <c r="BO193">
        <v>4</v>
      </c>
      <c r="BP193">
        <v>4</v>
      </c>
      <c r="BQ193">
        <v>1</v>
      </c>
      <c r="BR193">
        <v>1</v>
      </c>
      <c r="BS193">
        <v>2</v>
      </c>
      <c r="BT193">
        <v>0</v>
      </c>
      <c r="BU193">
        <v>2</v>
      </c>
      <c r="BV193">
        <v>90</v>
      </c>
      <c r="BW193">
        <v>2</v>
      </c>
      <c r="BX193">
        <v>2</v>
      </c>
      <c r="BY193">
        <v>1</v>
      </c>
      <c r="BZ193">
        <v>4</v>
      </c>
      <c r="CA193">
        <v>283</v>
      </c>
      <c r="CB193">
        <v>40</v>
      </c>
      <c r="CC193">
        <v>18</v>
      </c>
      <c r="CD193">
        <v>0</v>
      </c>
      <c r="CE193">
        <v>6</v>
      </c>
      <c r="CF193">
        <v>0</v>
      </c>
      <c r="CG193">
        <v>4</v>
      </c>
      <c r="CH193">
        <v>1</v>
      </c>
      <c r="CI193">
        <v>3</v>
      </c>
      <c r="CJ193">
        <v>0</v>
      </c>
      <c r="CK193">
        <v>1</v>
      </c>
      <c r="CL193">
        <v>1</v>
      </c>
      <c r="CM193">
        <v>1</v>
      </c>
      <c r="CN193">
        <v>1</v>
      </c>
      <c r="CO193">
        <v>0</v>
      </c>
      <c r="CP193">
        <v>1</v>
      </c>
      <c r="CQ193">
        <v>3</v>
      </c>
      <c r="CR193">
        <v>40</v>
      </c>
      <c r="CS193">
        <v>50</v>
      </c>
      <c r="CT193">
        <v>18</v>
      </c>
      <c r="CU193">
        <v>5</v>
      </c>
      <c r="CV193">
        <v>2</v>
      </c>
      <c r="CW193">
        <v>2</v>
      </c>
      <c r="CX193">
        <v>4</v>
      </c>
      <c r="CY193">
        <v>0</v>
      </c>
      <c r="CZ193">
        <v>5</v>
      </c>
      <c r="DA193">
        <v>1</v>
      </c>
      <c r="DB193">
        <v>2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2</v>
      </c>
      <c r="DI193">
        <v>0</v>
      </c>
      <c r="DJ193">
        <v>1</v>
      </c>
      <c r="DK193">
        <v>3</v>
      </c>
      <c r="DL193">
        <v>0</v>
      </c>
      <c r="DM193">
        <v>2</v>
      </c>
      <c r="DN193">
        <v>1</v>
      </c>
      <c r="DO193">
        <v>0</v>
      </c>
      <c r="DP193">
        <v>1</v>
      </c>
      <c r="DQ193">
        <v>0</v>
      </c>
      <c r="DR193">
        <v>50</v>
      </c>
      <c r="DS193">
        <v>115</v>
      </c>
      <c r="DT193">
        <v>56</v>
      </c>
      <c r="DU193">
        <v>2</v>
      </c>
      <c r="DV193">
        <v>2</v>
      </c>
      <c r="DW193">
        <v>31</v>
      </c>
      <c r="DX193">
        <v>14</v>
      </c>
      <c r="DY193">
        <v>1</v>
      </c>
      <c r="DZ193">
        <v>0</v>
      </c>
      <c r="EA193">
        <v>1</v>
      </c>
      <c r="EB193">
        <v>0</v>
      </c>
      <c r="EC193">
        <v>1</v>
      </c>
      <c r="ED193">
        <v>0</v>
      </c>
      <c r="EE193">
        <v>0</v>
      </c>
      <c r="EF193">
        <v>1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</v>
      </c>
      <c r="EN193">
        <v>0</v>
      </c>
      <c r="EO193">
        <v>0</v>
      </c>
      <c r="EP193">
        <v>0</v>
      </c>
      <c r="EQ193">
        <v>4</v>
      </c>
      <c r="ER193">
        <v>115</v>
      </c>
      <c r="ES193">
        <v>80</v>
      </c>
      <c r="ET193">
        <v>37</v>
      </c>
      <c r="EU193">
        <v>4</v>
      </c>
      <c r="EV193">
        <v>23</v>
      </c>
      <c r="EW193">
        <v>4</v>
      </c>
      <c r="EX193">
        <v>1</v>
      </c>
      <c r="EY193">
        <v>1</v>
      </c>
      <c r="EZ193">
        <v>3</v>
      </c>
      <c r="FA193">
        <v>0</v>
      </c>
      <c r="FB193">
        <v>0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1</v>
      </c>
      <c r="FL193">
        <v>0</v>
      </c>
      <c r="FM193">
        <v>0</v>
      </c>
      <c r="FN193">
        <v>0</v>
      </c>
      <c r="FO193">
        <v>4</v>
      </c>
      <c r="FP193">
        <v>1</v>
      </c>
      <c r="FQ193">
        <v>80</v>
      </c>
      <c r="FR193">
        <v>71</v>
      </c>
      <c r="FS193">
        <v>17</v>
      </c>
      <c r="FT193">
        <v>24</v>
      </c>
      <c r="FU193">
        <v>3</v>
      </c>
      <c r="FV193">
        <v>1</v>
      </c>
      <c r="FW193">
        <v>5</v>
      </c>
      <c r="FX193">
        <v>1</v>
      </c>
      <c r="FY193">
        <v>2</v>
      </c>
      <c r="FZ193">
        <v>1</v>
      </c>
      <c r="GA193">
        <v>1</v>
      </c>
      <c r="GB193">
        <v>1</v>
      </c>
      <c r="GC193">
        <v>0</v>
      </c>
      <c r="GD193">
        <v>3</v>
      </c>
      <c r="GE193">
        <v>2</v>
      </c>
      <c r="GF193">
        <v>0</v>
      </c>
      <c r="GG193">
        <v>1</v>
      </c>
      <c r="GH193">
        <v>3</v>
      </c>
      <c r="GI193">
        <v>0</v>
      </c>
      <c r="GJ193">
        <v>0</v>
      </c>
      <c r="GK193">
        <v>0</v>
      </c>
      <c r="GL193">
        <v>2</v>
      </c>
      <c r="GM193">
        <v>4</v>
      </c>
      <c r="GN193">
        <v>71</v>
      </c>
      <c r="GO193">
        <v>69</v>
      </c>
      <c r="GP193">
        <v>38</v>
      </c>
      <c r="GQ193">
        <v>4</v>
      </c>
      <c r="GR193">
        <v>4</v>
      </c>
      <c r="GS193">
        <v>2</v>
      </c>
      <c r="GT193">
        <v>1</v>
      </c>
      <c r="GU193">
        <v>3</v>
      </c>
      <c r="GV193">
        <v>2</v>
      </c>
      <c r="GW193">
        <v>1</v>
      </c>
      <c r="GX193">
        <v>1</v>
      </c>
      <c r="GY193">
        <v>1</v>
      </c>
      <c r="GZ193">
        <v>1</v>
      </c>
      <c r="HA193">
        <v>0</v>
      </c>
      <c r="HB193">
        <v>3</v>
      </c>
      <c r="HC193">
        <v>0</v>
      </c>
      <c r="HD193">
        <v>2</v>
      </c>
      <c r="HE193">
        <v>4</v>
      </c>
      <c r="HF193">
        <v>0</v>
      </c>
      <c r="HG193">
        <v>0</v>
      </c>
      <c r="HH193">
        <v>1</v>
      </c>
      <c r="HI193">
        <v>1</v>
      </c>
      <c r="HJ193">
        <v>69</v>
      </c>
      <c r="HK193">
        <v>16</v>
      </c>
      <c r="HL193">
        <v>13</v>
      </c>
      <c r="HM193">
        <v>1</v>
      </c>
      <c r="HN193">
        <v>1</v>
      </c>
      <c r="HO193">
        <v>0</v>
      </c>
      <c r="HP193">
        <v>0</v>
      </c>
      <c r="HQ193">
        <v>0</v>
      </c>
      <c r="HR193">
        <v>0</v>
      </c>
      <c r="HS193">
        <v>1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16</v>
      </c>
    </row>
    <row r="194" spans="1:237">
      <c r="A194" t="s">
        <v>805</v>
      </c>
      <c r="B194" t="s">
        <v>804</v>
      </c>
      <c r="C194" t="str">
        <f>"221005"</f>
        <v>221005</v>
      </c>
      <c r="D194" t="s">
        <v>803</v>
      </c>
      <c r="E194">
        <v>2</v>
      </c>
      <c r="F194">
        <v>607</v>
      </c>
      <c r="G194">
        <v>470</v>
      </c>
      <c r="H194">
        <v>212</v>
      </c>
      <c r="I194">
        <v>258</v>
      </c>
      <c r="J194">
        <v>1</v>
      </c>
      <c r="K194">
        <v>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258</v>
      </c>
      <c r="T194">
        <v>0</v>
      </c>
      <c r="U194">
        <v>0</v>
      </c>
      <c r="V194">
        <v>258</v>
      </c>
      <c r="W194">
        <v>6</v>
      </c>
      <c r="X194">
        <v>6</v>
      </c>
      <c r="Y194">
        <v>0</v>
      </c>
      <c r="Z194">
        <v>0</v>
      </c>
      <c r="AA194">
        <v>252</v>
      </c>
      <c r="AB194">
        <v>48</v>
      </c>
      <c r="AC194">
        <v>5</v>
      </c>
      <c r="AD194">
        <v>1</v>
      </c>
      <c r="AE194">
        <v>19</v>
      </c>
      <c r="AF194">
        <v>1</v>
      </c>
      <c r="AG194">
        <v>0</v>
      </c>
      <c r="AH194">
        <v>0</v>
      </c>
      <c r="AI194">
        <v>2</v>
      </c>
      <c r="AJ194">
        <v>1</v>
      </c>
      <c r="AK194">
        <v>9</v>
      </c>
      <c r="AL194">
        <v>1</v>
      </c>
      <c r="AM194">
        <v>2</v>
      </c>
      <c r="AN194">
        <v>0</v>
      </c>
      <c r="AO194">
        <v>0</v>
      </c>
      <c r="AP194">
        <v>3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</v>
      </c>
      <c r="BA194">
        <v>48</v>
      </c>
      <c r="BB194">
        <v>104</v>
      </c>
      <c r="BC194">
        <v>28</v>
      </c>
      <c r="BD194">
        <v>16</v>
      </c>
      <c r="BE194">
        <v>18</v>
      </c>
      <c r="BF194">
        <v>1</v>
      </c>
      <c r="BG194">
        <v>0</v>
      </c>
      <c r="BH194">
        <v>2</v>
      </c>
      <c r="BI194">
        <v>3</v>
      </c>
      <c r="BJ194">
        <v>3</v>
      </c>
      <c r="BK194">
        <v>3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1</v>
      </c>
      <c r="BR194">
        <v>1</v>
      </c>
      <c r="BS194">
        <v>0</v>
      </c>
      <c r="BT194">
        <v>0</v>
      </c>
      <c r="BU194">
        <v>0</v>
      </c>
      <c r="BV194">
        <v>22</v>
      </c>
      <c r="BW194">
        <v>1</v>
      </c>
      <c r="BX194">
        <v>0</v>
      </c>
      <c r="BY194">
        <v>1</v>
      </c>
      <c r="BZ194">
        <v>3</v>
      </c>
      <c r="CA194">
        <v>104</v>
      </c>
      <c r="CB194">
        <v>5</v>
      </c>
      <c r="CC194">
        <v>2</v>
      </c>
      <c r="CD194">
        <v>0</v>
      </c>
      <c r="CE194">
        <v>1</v>
      </c>
      <c r="CF194">
        <v>2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5</v>
      </c>
      <c r="CS194">
        <v>18</v>
      </c>
      <c r="CT194">
        <v>7</v>
      </c>
      <c r="CU194">
        <v>2</v>
      </c>
      <c r="CV194">
        <v>3</v>
      </c>
      <c r="CW194">
        <v>0</v>
      </c>
      <c r="CX194">
        <v>0</v>
      </c>
      <c r="CY194">
        <v>0</v>
      </c>
      <c r="CZ194">
        <v>3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2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18</v>
      </c>
      <c r="DS194">
        <v>15</v>
      </c>
      <c r="DT194">
        <v>6</v>
      </c>
      <c r="DU194">
        <v>1</v>
      </c>
      <c r="DV194">
        <v>0</v>
      </c>
      <c r="DW194">
        <v>4</v>
      </c>
      <c r="DX194">
        <v>3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1</v>
      </c>
      <c r="EN194">
        <v>0</v>
      </c>
      <c r="EO194">
        <v>0</v>
      </c>
      <c r="EP194">
        <v>0</v>
      </c>
      <c r="EQ194">
        <v>0</v>
      </c>
      <c r="ER194">
        <v>15</v>
      </c>
      <c r="ES194">
        <v>24</v>
      </c>
      <c r="ET194">
        <v>7</v>
      </c>
      <c r="EU194">
        <v>0</v>
      </c>
      <c r="EV194">
        <v>9</v>
      </c>
      <c r="EW194">
        <v>1</v>
      </c>
      <c r="EX194">
        <v>0</v>
      </c>
      <c r="EY194">
        <v>0</v>
      </c>
      <c r="EZ194">
        <v>4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1</v>
      </c>
      <c r="FG194">
        <v>0</v>
      </c>
      <c r="FH194">
        <v>0</v>
      </c>
      <c r="FI194">
        <v>0</v>
      </c>
      <c r="FJ194">
        <v>1</v>
      </c>
      <c r="FK194">
        <v>0</v>
      </c>
      <c r="FL194">
        <v>0</v>
      </c>
      <c r="FM194">
        <v>0</v>
      </c>
      <c r="FN194">
        <v>0</v>
      </c>
      <c r="FO194">
        <v>1</v>
      </c>
      <c r="FP194">
        <v>0</v>
      </c>
      <c r="FQ194">
        <v>24</v>
      </c>
      <c r="FR194">
        <v>24</v>
      </c>
      <c r="FS194">
        <v>10</v>
      </c>
      <c r="FT194">
        <v>5</v>
      </c>
      <c r="FU194">
        <v>2</v>
      </c>
      <c r="FV194">
        <v>0</v>
      </c>
      <c r="FW194">
        <v>2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1</v>
      </c>
      <c r="GD194">
        <v>1</v>
      </c>
      <c r="GE194">
        <v>0</v>
      </c>
      <c r="GF194">
        <v>0</v>
      </c>
      <c r="GG194">
        <v>0</v>
      </c>
      <c r="GH194">
        <v>1</v>
      </c>
      <c r="GI194">
        <v>1</v>
      </c>
      <c r="GJ194">
        <v>1</v>
      </c>
      <c r="GK194">
        <v>0</v>
      </c>
      <c r="GL194">
        <v>0</v>
      </c>
      <c r="GM194">
        <v>0</v>
      </c>
      <c r="GN194">
        <v>24</v>
      </c>
      <c r="GO194">
        <v>12</v>
      </c>
      <c r="GP194">
        <v>9</v>
      </c>
      <c r="GQ194">
        <v>2</v>
      </c>
      <c r="GR194">
        <v>0</v>
      </c>
      <c r="GS194">
        <v>1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12</v>
      </c>
      <c r="HK194">
        <v>2</v>
      </c>
      <c r="HL194">
        <v>2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2</v>
      </c>
    </row>
    <row r="195" spans="1:237">
      <c r="A195" t="s">
        <v>802</v>
      </c>
      <c r="B195" t="s">
        <v>797</v>
      </c>
      <c r="C195" t="str">
        <f>"221301"</f>
        <v>221301</v>
      </c>
      <c r="D195" t="s">
        <v>801</v>
      </c>
      <c r="E195">
        <v>1</v>
      </c>
      <c r="F195">
        <v>1362</v>
      </c>
      <c r="G195">
        <v>1040</v>
      </c>
      <c r="H195">
        <v>422</v>
      </c>
      <c r="I195">
        <v>618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618</v>
      </c>
      <c r="T195">
        <v>0</v>
      </c>
      <c r="U195">
        <v>0</v>
      </c>
      <c r="V195">
        <v>618</v>
      </c>
      <c r="W195">
        <v>31</v>
      </c>
      <c r="X195">
        <v>22</v>
      </c>
      <c r="Y195">
        <v>9</v>
      </c>
      <c r="Z195">
        <v>0</v>
      </c>
      <c r="AA195">
        <v>587</v>
      </c>
      <c r="AB195">
        <v>260</v>
      </c>
      <c r="AC195">
        <v>44</v>
      </c>
      <c r="AD195">
        <v>39</v>
      </c>
      <c r="AE195">
        <v>22</v>
      </c>
      <c r="AF195">
        <v>3</v>
      </c>
      <c r="AG195">
        <v>5</v>
      </c>
      <c r="AH195">
        <v>2</v>
      </c>
      <c r="AI195">
        <v>4</v>
      </c>
      <c r="AJ195">
        <v>55</v>
      </c>
      <c r="AK195">
        <v>35</v>
      </c>
      <c r="AL195">
        <v>2</v>
      </c>
      <c r="AM195">
        <v>3</v>
      </c>
      <c r="AN195">
        <v>6</v>
      </c>
      <c r="AO195">
        <v>2</v>
      </c>
      <c r="AP195">
        <v>8</v>
      </c>
      <c r="AQ195">
        <v>2</v>
      </c>
      <c r="AR195">
        <v>2</v>
      </c>
      <c r="AS195">
        <v>0</v>
      </c>
      <c r="AT195">
        <v>0</v>
      </c>
      <c r="AU195">
        <v>3</v>
      </c>
      <c r="AV195">
        <v>0</v>
      </c>
      <c r="AW195">
        <v>6</v>
      </c>
      <c r="AX195">
        <v>2</v>
      </c>
      <c r="AY195">
        <v>3</v>
      </c>
      <c r="AZ195">
        <v>12</v>
      </c>
      <c r="BA195">
        <v>260</v>
      </c>
      <c r="BB195">
        <v>127</v>
      </c>
      <c r="BC195">
        <v>11</v>
      </c>
      <c r="BD195">
        <v>63</v>
      </c>
      <c r="BE195">
        <v>8</v>
      </c>
      <c r="BF195">
        <v>4</v>
      </c>
      <c r="BG195">
        <v>0</v>
      </c>
      <c r="BH195">
        <v>2</v>
      </c>
      <c r="BI195">
        <v>0</v>
      </c>
      <c r="BJ195">
        <v>2</v>
      </c>
      <c r="BK195">
        <v>2</v>
      </c>
      <c r="BL195">
        <v>4</v>
      </c>
      <c r="BM195">
        <v>2</v>
      </c>
      <c r="BN195">
        <v>0</v>
      </c>
      <c r="BO195">
        <v>0</v>
      </c>
      <c r="BP195">
        <v>0</v>
      </c>
      <c r="BQ195">
        <v>9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15</v>
      </c>
      <c r="BX195">
        <v>1</v>
      </c>
      <c r="BY195">
        <v>1</v>
      </c>
      <c r="BZ195">
        <v>2</v>
      </c>
      <c r="CA195">
        <v>127</v>
      </c>
      <c r="CB195">
        <v>30</v>
      </c>
      <c r="CC195">
        <v>6</v>
      </c>
      <c r="CD195">
        <v>2</v>
      </c>
      <c r="CE195">
        <v>3</v>
      </c>
      <c r="CF195">
        <v>0</v>
      </c>
      <c r="CG195">
        <v>0</v>
      </c>
      <c r="CH195">
        <v>3</v>
      </c>
      <c r="CI195">
        <v>0</v>
      </c>
      <c r="CJ195">
        <v>2</v>
      </c>
      <c r="CK195">
        <v>2</v>
      </c>
      <c r="CL195">
        <v>2</v>
      </c>
      <c r="CM195">
        <v>1</v>
      </c>
      <c r="CN195">
        <v>2</v>
      </c>
      <c r="CO195">
        <v>2</v>
      </c>
      <c r="CP195">
        <v>1</v>
      </c>
      <c r="CQ195">
        <v>4</v>
      </c>
      <c r="CR195">
        <v>30</v>
      </c>
      <c r="CS195">
        <v>17</v>
      </c>
      <c r="CT195">
        <v>6</v>
      </c>
      <c r="CU195">
        <v>3</v>
      </c>
      <c r="CV195">
        <v>1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1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1</v>
      </c>
      <c r="DK195">
        <v>1</v>
      </c>
      <c r="DL195">
        <v>0</v>
      </c>
      <c r="DM195">
        <v>1</v>
      </c>
      <c r="DN195">
        <v>0</v>
      </c>
      <c r="DO195">
        <v>0</v>
      </c>
      <c r="DP195">
        <v>1</v>
      </c>
      <c r="DQ195">
        <v>0</v>
      </c>
      <c r="DR195">
        <v>17</v>
      </c>
      <c r="DS195">
        <v>38</v>
      </c>
      <c r="DT195">
        <v>0</v>
      </c>
      <c r="DU195">
        <v>30</v>
      </c>
      <c r="DV195">
        <v>0</v>
      </c>
      <c r="DW195">
        <v>2</v>
      </c>
      <c r="DX195">
        <v>1</v>
      </c>
      <c r="DY195">
        <v>3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1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1</v>
      </c>
      <c r="ER195">
        <v>38</v>
      </c>
      <c r="ES195">
        <v>30</v>
      </c>
      <c r="ET195">
        <v>12</v>
      </c>
      <c r="EU195">
        <v>1</v>
      </c>
      <c r="EV195">
        <v>3</v>
      </c>
      <c r="EW195">
        <v>0</v>
      </c>
      <c r="EX195">
        <v>1</v>
      </c>
      <c r="EY195">
        <v>0</v>
      </c>
      <c r="EZ195">
        <v>0</v>
      </c>
      <c r="FA195">
        <v>3</v>
      </c>
      <c r="FB195">
        <v>0</v>
      </c>
      <c r="FC195">
        <v>0</v>
      </c>
      <c r="FD195">
        <v>2</v>
      </c>
      <c r="FE195">
        <v>1</v>
      </c>
      <c r="FF195">
        <v>0</v>
      </c>
      <c r="FG195">
        <v>0</v>
      </c>
      <c r="FH195">
        <v>0</v>
      </c>
      <c r="FI195">
        <v>1</v>
      </c>
      <c r="FJ195">
        <v>1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5</v>
      </c>
      <c r="FQ195">
        <v>30</v>
      </c>
      <c r="FR195">
        <v>62</v>
      </c>
      <c r="FS195">
        <v>22</v>
      </c>
      <c r="FT195">
        <v>1</v>
      </c>
      <c r="FU195">
        <v>3</v>
      </c>
      <c r="FV195">
        <v>0</v>
      </c>
      <c r="FW195">
        <v>14</v>
      </c>
      <c r="FX195">
        <v>0</v>
      </c>
      <c r="FY195">
        <v>0</v>
      </c>
      <c r="FZ195">
        <v>1</v>
      </c>
      <c r="GA195">
        <v>2</v>
      </c>
      <c r="GB195">
        <v>1</v>
      </c>
      <c r="GC195">
        <v>3</v>
      </c>
      <c r="GD195">
        <v>2</v>
      </c>
      <c r="GE195">
        <v>0</v>
      </c>
      <c r="GF195">
        <v>0</v>
      </c>
      <c r="GG195">
        <v>0</v>
      </c>
      <c r="GH195">
        <v>4</v>
      </c>
      <c r="GI195">
        <v>1</v>
      </c>
      <c r="GJ195">
        <v>3</v>
      </c>
      <c r="GK195">
        <v>0</v>
      </c>
      <c r="GL195">
        <v>0</v>
      </c>
      <c r="GM195">
        <v>5</v>
      </c>
      <c r="GN195">
        <v>62</v>
      </c>
      <c r="GO195">
        <v>19</v>
      </c>
      <c r="GP195">
        <v>9</v>
      </c>
      <c r="GQ195">
        <v>3</v>
      </c>
      <c r="GR195">
        <v>4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1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2</v>
      </c>
      <c r="HJ195">
        <v>19</v>
      </c>
      <c r="HK195">
        <v>4</v>
      </c>
      <c r="HL195">
        <v>0</v>
      </c>
      <c r="HM195">
        <v>0</v>
      </c>
      <c r="HN195">
        <v>1</v>
      </c>
      <c r="HO195">
        <v>0</v>
      </c>
      <c r="HP195">
        <v>2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1</v>
      </c>
      <c r="IC195">
        <v>4</v>
      </c>
    </row>
    <row r="196" spans="1:237">
      <c r="A196" s="1" t="s">
        <v>800</v>
      </c>
      <c r="B196" t="s">
        <v>797</v>
      </c>
      <c r="C196" t="str">
        <f>"221301"</f>
        <v>221301</v>
      </c>
      <c r="D196" t="s">
        <v>799</v>
      </c>
      <c r="E196">
        <v>2</v>
      </c>
      <c r="F196">
        <v>950</v>
      </c>
      <c r="G196">
        <v>729</v>
      </c>
      <c r="H196">
        <v>245</v>
      </c>
      <c r="I196">
        <v>484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484</v>
      </c>
      <c r="T196">
        <v>0</v>
      </c>
      <c r="U196">
        <v>0</v>
      </c>
      <c r="V196">
        <v>484</v>
      </c>
      <c r="W196">
        <v>15</v>
      </c>
      <c r="X196">
        <v>8</v>
      </c>
      <c r="Y196">
        <v>7</v>
      </c>
      <c r="Z196">
        <v>0</v>
      </c>
      <c r="AA196">
        <v>469</v>
      </c>
      <c r="AB196">
        <v>188</v>
      </c>
      <c r="AC196">
        <v>47</v>
      </c>
      <c r="AD196">
        <v>13</v>
      </c>
      <c r="AE196">
        <v>36</v>
      </c>
      <c r="AF196">
        <v>2</v>
      </c>
      <c r="AG196">
        <v>5</v>
      </c>
      <c r="AH196">
        <v>3</v>
      </c>
      <c r="AI196">
        <v>10</v>
      </c>
      <c r="AJ196">
        <v>13</v>
      </c>
      <c r="AK196">
        <v>13</v>
      </c>
      <c r="AL196">
        <v>2</v>
      </c>
      <c r="AM196">
        <v>3</v>
      </c>
      <c r="AN196">
        <v>5</v>
      </c>
      <c r="AO196">
        <v>1</v>
      </c>
      <c r="AP196">
        <v>10</v>
      </c>
      <c r="AQ196">
        <v>1</v>
      </c>
      <c r="AR196">
        <v>7</v>
      </c>
      <c r="AS196">
        <v>0</v>
      </c>
      <c r="AT196">
        <v>2</v>
      </c>
      <c r="AU196">
        <v>4</v>
      </c>
      <c r="AV196">
        <v>3</v>
      </c>
      <c r="AW196">
        <v>2</v>
      </c>
      <c r="AX196">
        <v>0</v>
      </c>
      <c r="AY196">
        <v>2</v>
      </c>
      <c r="AZ196">
        <v>4</v>
      </c>
      <c r="BA196">
        <v>188</v>
      </c>
      <c r="BB196">
        <v>121</v>
      </c>
      <c r="BC196">
        <v>11</v>
      </c>
      <c r="BD196">
        <v>74</v>
      </c>
      <c r="BE196">
        <v>7</v>
      </c>
      <c r="BF196">
        <v>3</v>
      </c>
      <c r="BG196">
        <v>0</v>
      </c>
      <c r="BH196">
        <v>7</v>
      </c>
      <c r="BI196">
        <v>0</v>
      </c>
      <c r="BJ196">
        <v>0</v>
      </c>
      <c r="BK196">
        <v>0</v>
      </c>
      <c r="BL196">
        <v>2</v>
      </c>
      <c r="BM196">
        <v>2</v>
      </c>
      <c r="BN196">
        <v>0</v>
      </c>
      <c r="BO196">
        <v>1</v>
      </c>
      <c r="BP196">
        <v>2</v>
      </c>
      <c r="BQ196">
        <v>3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4</v>
      </c>
      <c r="BX196">
        <v>1</v>
      </c>
      <c r="BY196">
        <v>1</v>
      </c>
      <c r="BZ196">
        <v>2</v>
      </c>
      <c r="CA196">
        <v>121</v>
      </c>
      <c r="CB196">
        <v>9</v>
      </c>
      <c r="CC196">
        <v>4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3</v>
      </c>
      <c r="CP196">
        <v>0</v>
      </c>
      <c r="CQ196">
        <v>0</v>
      </c>
      <c r="CR196">
        <v>9</v>
      </c>
      <c r="CS196">
        <v>19</v>
      </c>
      <c r="CT196">
        <v>5</v>
      </c>
      <c r="CU196">
        <v>4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3</v>
      </c>
      <c r="DB196">
        <v>0</v>
      </c>
      <c r="DC196">
        <v>2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2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2</v>
      </c>
      <c r="DR196">
        <v>19</v>
      </c>
      <c r="DS196">
        <v>34</v>
      </c>
      <c r="DT196">
        <v>0</v>
      </c>
      <c r="DU196">
        <v>26</v>
      </c>
      <c r="DV196">
        <v>1</v>
      </c>
      <c r="DW196">
        <v>2</v>
      </c>
      <c r="DX196">
        <v>0</v>
      </c>
      <c r="DY196">
        <v>0</v>
      </c>
      <c r="DZ196">
        <v>1</v>
      </c>
      <c r="EA196">
        <v>2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1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34</v>
      </c>
      <c r="ES196">
        <v>25</v>
      </c>
      <c r="ET196">
        <v>11</v>
      </c>
      <c r="EU196">
        <v>0</v>
      </c>
      <c r="EV196">
        <v>1</v>
      </c>
      <c r="EW196">
        <v>1</v>
      </c>
      <c r="EX196">
        <v>1</v>
      </c>
      <c r="EY196">
        <v>0</v>
      </c>
      <c r="EZ196">
        <v>0</v>
      </c>
      <c r="FA196">
        <v>1</v>
      </c>
      <c r="FB196">
        <v>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3</v>
      </c>
      <c r="FI196">
        <v>0</v>
      </c>
      <c r="FJ196">
        <v>0</v>
      </c>
      <c r="FK196">
        <v>1</v>
      </c>
      <c r="FL196">
        <v>0</v>
      </c>
      <c r="FM196">
        <v>0</v>
      </c>
      <c r="FN196">
        <v>0</v>
      </c>
      <c r="FO196">
        <v>0</v>
      </c>
      <c r="FP196">
        <v>5</v>
      </c>
      <c r="FQ196">
        <v>25</v>
      </c>
      <c r="FR196">
        <v>46</v>
      </c>
      <c r="FS196">
        <v>20</v>
      </c>
      <c r="FT196">
        <v>3</v>
      </c>
      <c r="FU196">
        <v>1</v>
      </c>
      <c r="FV196">
        <v>0</v>
      </c>
      <c r="FW196">
        <v>5</v>
      </c>
      <c r="FX196">
        <v>1</v>
      </c>
      <c r="FY196">
        <v>2</v>
      </c>
      <c r="FZ196">
        <v>2</v>
      </c>
      <c r="GA196">
        <v>0</v>
      </c>
      <c r="GB196">
        <v>1</v>
      </c>
      <c r="GC196">
        <v>3</v>
      </c>
      <c r="GD196">
        <v>1</v>
      </c>
      <c r="GE196">
        <v>1</v>
      </c>
      <c r="GF196">
        <v>0</v>
      </c>
      <c r="GG196">
        <v>1</v>
      </c>
      <c r="GH196">
        <v>0</v>
      </c>
      <c r="GI196">
        <v>0</v>
      </c>
      <c r="GJ196">
        <v>1</v>
      </c>
      <c r="GK196">
        <v>0</v>
      </c>
      <c r="GL196">
        <v>1</v>
      </c>
      <c r="GM196">
        <v>3</v>
      </c>
      <c r="GN196">
        <v>46</v>
      </c>
      <c r="GO196">
        <v>22</v>
      </c>
      <c r="GP196">
        <v>8</v>
      </c>
      <c r="GQ196">
        <v>3</v>
      </c>
      <c r="GR196">
        <v>1</v>
      </c>
      <c r="GS196">
        <v>1</v>
      </c>
      <c r="GT196">
        <v>3</v>
      </c>
      <c r="GU196">
        <v>0</v>
      </c>
      <c r="GV196">
        <v>2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0</v>
      </c>
      <c r="HC196">
        <v>1</v>
      </c>
      <c r="HD196">
        <v>0</v>
      </c>
      <c r="HE196">
        <v>0</v>
      </c>
      <c r="HF196">
        <v>0</v>
      </c>
      <c r="HG196">
        <v>0</v>
      </c>
      <c r="HH196">
        <v>2</v>
      </c>
      <c r="HI196">
        <v>0</v>
      </c>
      <c r="HJ196">
        <v>22</v>
      </c>
      <c r="HK196">
        <v>5</v>
      </c>
      <c r="HL196">
        <v>3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1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1</v>
      </c>
      <c r="HZ196">
        <v>0</v>
      </c>
      <c r="IA196">
        <v>0</v>
      </c>
      <c r="IB196">
        <v>0</v>
      </c>
      <c r="IC196">
        <v>5</v>
      </c>
    </row>
    <row r="197" spans="1:237">
      <c r="A197" t="s">
        <v>798</v>
      </c>
      <c r="B197" t="s">
        <v>797</v>
      </c>
      <c r="C197" t="str">
        <f>"221301"</f>
        <v>221301</v>
      </c>
      <c r="D197" t="s">
        <v>796</v>
      </c>
      <c r="E197">
        <v>3</v>
      </c>
      <c r="F197">
        <v>334</v>
      </c>
      <c r="G197">
        <v>260</v>
      </c>
      <c r="H197">
        <v>123</v>
      </c>
      <c r="I197">
        <v>137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137</v>
      </c>
      <c r="T197">
        <v>0</v>
      </c>
      <c r="U197">
        <v>0</v>
      </c>
      <c r="V197">
        <v>137</v>
      </c>
      <c r="W197">
        <v>12</v>
      </c>
      <c r="X197">
        <v>8</v>
      </c>
      <c r="Y197">
        <v>4</v>
      </c>
      <c r="Z197">
        <v>0</v>
      </c>
      <c r="AA197">
        <v>125</v>
      </c>
      <c r="AB197">
        <v>58</v>
      </c>
      <c r="AC197">
        <v>16</v>
      </c>
      <c r="AD197">
        <v>3</v>
      </c>
      <c r="AE197">
        <v>2</v>
      </c>
      <c r="AF197">
        <v>0</v>
      </c>
      <c r="AG197">
        <v>1</v>
      </c>
      <c r="AH197">
        <v>0</v>
      </c>
      <c r="AI197">
        <v>0</v>
      </c>
      <c r="AJ197">
        <v>12</v>
      </c>
      <c r="AK197">
        <v>10</v>
      </c>
      <c r="AL197">
        <v>0</v>
      </c>
      <c r="AM197">
        <v>0</v>
      </c>
      <c r="AN197">
        <v>1</v>
      </c>
      <c r="AO197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2</v>
      </c>
      <c r="AZ197">
        <v>2</v>
      </c>
      <c r="BA197">
        <v>58</v>
      </c>
      <c r="BB197">
        <v>22</v>
      </c>
      <c r="BC197">
        <v>2</v>
      </c>
      <c r="BD197">
        <v>11</v>
      </c>
      <c r="BE197">
        <v>1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2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1</v>
      </c>
      <c r="BW197">
        <v>2</v>
      </c>
      <c r="BX197">
        <v>0</v>
      </c>
      <c r="BY197">
        <v>0</v>
      </c>
      <c r="BZ197">
        <v>0</v>
      </c>
      <c r="CA197">
        <v>22</v>
      </c>
      <c r="CB197">
        <v>3</v>
      </c>
      <c r="CC197">
        <v>0</v>
      </c>
      <c r="CD197">
        <v>0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1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</v>
      </c>
      <c r="CR197">
        <v>3</v>
      </c>
      <c r="CS197">
        <v>5</v>
      </c>
      <c r="CT197">
        <v>0</v>
      </c>
      <c r="CU197">
        <v>0</v>
      </c>
      <c r="CV197">
        <v>1</v>
      </c>
      <c r="CW197">
        <v>0</v>
      </c>
      <c r="CX197">
        <v>0</v>
      </c>
      <c r="CY197">
        <v>0</v>
      </c>
      <c r="CZ197">
        <v>1</v>
      </c>
      <c r="DA197">
        <v>0</v>
      </c>
      <c r="DB197">
        <v>0</v>
      </c>
      <c r="DC197">
        <v>1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5</v>
      </c>
      <c r="DS197">
        <v>18</v>
      </c>
      <c r="DT197">
        <v>1</v>
      </c>
      <c r="DU197">
        <v>17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18</v>
      </c>
      <c r="ES197">
        <v>4</v>
      </c>
      <c r="ET197">
        <v>1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1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</v>
      </c>
      <c r="FQ197">
        <v>4</v>
      </c>
      <c r="FR197">
        <v>14</v>
      </c>
      <c r="FS197">
        <v>5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3</v>
      </c>
      <c r="GD197">
        <v>2</v>
      </c>
      <c r="GE197">
        <v>1</v>
      </c>
      <c r="GF197">
        <v>0</v>
      </c>
      <c r="GG197">
        <v>0</v>
      </c>
      <c r="GH197">
        <v>2</v>
      </c>
      <c r="GI197">
        <v>0</v>
      </c>
      <c r="GJ197">
        <v>0</v>
      </c>
      <c r="GK197">
        <v>0</v>
      </c>
      <c r="GL197">
        <v>0</v>
      </c>
      <c r="GM197">
        <v>1</v>
      </c>
      <c r="GN197">
        <v>14</v>
      </c>
      <c r="GO197">
        <v>1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1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</row>
    <row r="198" spans="1:237">
      <c r="A198" t="s">
        <v>795</v>
      </c>
      <c r="B198" t="s">
        <v>793</v>
      </c>
      <c r="C198" t="str">
        <f>"221302"</f>
        <v>221302</v>
      </c>
      <c r="D198" t="s">
        <v>642</v>
      </c>
      <c r="E198">
        <v>1</v>
      </c>
      <c r="F198">
        <v>1412</v>
      </c>
      <c r="G198">
        <v>1070</v>
      </c>
      <c r="H198">
        <v>350</v>
      </c>
      <c r="I198">
        <v>720</v>
      </c>
      <c r="J198">
        <v>2</v>
      </c>
      <c r="K198">
        <v>8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722</v>
      </c>
      <c r="T198">
        <v>2</v>
      </c>
      <c r="U198">
        <v>0</v>
      </c>
      <c r="V198">
        <v>722</v>
      </c>
      <c r="W198">
        <v>31</v>
      </c>
      <c r="X198">
        <v>18</v>
      </c>
      <c r="Y198">
        <v>12</v>
      </c>
      <c r="Z198">
        <v>0</v>
      </c>
      <c r="AA198">
        <v>691</v>
      </c>
      <c r="AB198">
        <v>293</v>
      </c>
      <c r="AC198">
        <v>68</v>
      </c>
      <c r="AD198">
        <v>14</v>
      </c>
      <c r="AE198">
        <v>10</v>
      </c>
      <c r="AF198">
        <v>3</v>
      </c>
      <c r="AG198">
        <v>1</v>
      </c>
      <c r="AH198">
        <v>2</v>
      </c>
      <c r="AI198">
        <v>6</v>
      </c>
      <c r="AJ198">
        <v>136</v>
      </c>
      <c r="AK198">
        <v>21</v>
      </c>
      <c r="AL198">
        <v>1</v>
      </c>
      <c r="AM198">
        <v>0</v>
      </c>
      <c r="AN198">
        <v>2</v>
      </c>
      <c r="AO198">
        <v>0</v>
      </c>
      <c r="AP198">
        <v>3</v>
      </c>
      <c r="AQ198">
        <v>1</v>
      </c>
      <c r="AR198">
        <v>1</v>
      </c>
      <c r="AS198">
        <v>4</v>
      </c>
      <c r="AT198">
        <v>0</v>
      </c>
      <c r="AU198">
        <v>1</v>
      </c>
      <c r="AV198">
        <v>0</v>
      </c>
      <c r="AW198">
        <v>11</v>
      </c>
      <c r="AX198">
        <v>1</v>
      </c>
      <c r="AY198">
        <v>2</v>
      </c>
      <c r="AZ198">
        <v>5</v>
      </c>
      <c r="BA198">
        <v>293</v>
      </c>
      <c r="BB198">
        <v>202</v>
      </c>
      <c r="BC198">
        <v>13</v>
      </c>
      <c r="BD198">
        <v>68</v>
      </c>
      <c r="BE198">
        <v>14</v>
      </c>
      <c r="BF198">
        <v>1</v>
      </c>
      <c r="BG198">
        <v>5</v>
      </c>
      <c r="BH198">
        <v>1</v>
      </c>
      <c r="BI198">
        <v>0</v>
      </c>
      <c r="BJ198">
        <v>1</v>
      </c>
      <c r="BK198">
        <v>0</v>
      </c>
      <c r="BL198">
        <v>2</v>
      </c>
      <c r="BM198">
        <v>10</v>
      </c>
      <c r="BN198">
        <v>2</v>
      </c>
      <c r="BO198">
        <v>1</v>
      </c>
      <c r="BP198">
        <v>0</v>
      </c>
      <c r="BQ198">
        <v>76</v>
      </c>
      <c r="BR198">
        <v>0</v>
      </c>
      <c r="BS198">
        <v>0</v>
      </c>
      <c r="BT198">
        <v>0</v>
      </c>
      <c r="BU198">
        <v>2</v>
      </c>
      <c r="BV198">
        <v>1</v>
      </c>
      <c r="BW198">
        <v>2</v>
      </c>
      <c r="BX198">
        <v>1</v>
      </c>
      <c r="BY198">
        <v>0</v>
      </c>
      <c r="BZ198">
        <v>2</v>
      </c>
      <c r="CA198">
        <v>202</v>
      </c>
      <c r="CB198">
        <v>24</v>
      </c>
      <c r="CC198">
        <v>10</v>
      </c>
      <c r="CD198">
        <v>2</v>
      </c>
      <c r="CE198">
        <v>1</v>
      </c>
      <c r="CF198">
        <v>1</v>
      </c>
      <c r="CG198">
        <v>2</v>
      </c>
      <c r="CH198">
        <v>1</v>
      </c>
      <c r="CI198">
        <v>0</v>
      </c>
      <c r="CJ198">
        <v>1</v>
      </c>
      <c r="CK198">
        <v>0</v>
      </c>
      <c r="CL198">
        <v>1</v>
      </c>
      <c r="CM198">
        <v>1</v>
      </c>
      <c r="CN198">
        <v>0</v>
      </c>
      <c r="CO198">
        <v>1</v>
      </c>
      <c r="CP198">
        <v>0</v>
      </c>
      <c r="CQ198">
        <v>3</v>
      </c>
      <c r="CR198">
        <v>24</v>
      </c>
      <c r="CS198">
        <v>17</v>
      </c>
      <c r="CT198">
        <v>6</v>
      </c>
      <c r="CU198">
        <v>3</v>
      </c>
      <c r="CV198">
        <v>3</v>
      </c>
      <c r="CW198">
        <v>1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1</v>
      </c>
      <c r="DD198">
        <v>0</v>
      </c>
      <c r="DE198">
        <v>1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17</v>
      </c>
      <c r="DS198">
        <v>21</v>
      </c>
      <c r="DT198">
        <v>0</v>
      </c>
      <c r="DU198">
        <v>11</v>
      </c>
      <c r="DV198">
        <v>1</v>
      </c>
      <c r="DW198">
        <v>0</v>
      </c>
      <c r="DX198">
        <v>0</v>
      </c>
      <c r="DY198">
        <v>1</v>
      </c>
      <c r="DZ198">
        <v>2</v>
      </c>
      <c r="EA198">
        <v>2</v>
      </c>
      <c r="EB198">
        <v>0</v>
      </c>
      <c r="EC198">
        <v>0</v>
      </c>
      <c r="ED198">
        <v>0</v>
      </c>
      <c r="EE198">
        <v>0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1</v>
      </c>
      <c r="EM198">
        <v>1</v>
      </c>
      <c r="EN198">
        <v>0</v>
      </c>
      <c r="EO198">
        <v>0</v>
      </c>
      <c r="EP198">
        <v>0</v>
      </c>
      <c r="EQ198">
        <v>1</v>
      </c>
      <c r="ER198">
        <v>21</v>
      </c>
      <c r="ES198">
        <v>30</v>
      </c>
      <c r="ET198">
        <v>11</v>
      </c>
      <c r="EU198">
        <v>0</v>
      </c>
      <c r="EV198">
        <v>1</v>
      </c>
      <c r="EW198">
        <v>1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0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14</v>
      </c>
      <c r="FQ198">
        <v>30</v>
      </c>
      <c r="FR198">
        <v>48</v>
      </c>
      <c r="FS198">
        <v>15</v>
      </c>
      <c r="FT198">
        <v>6</v>
      </c>
      <c r="FU198">
        <v>2</v>
      </c>
      <c r="FV198">
        <v>3</v>
      </c>
      <c r="FW198">
        <v>6</v>
      </c>
      <c r="FX198">
        <v>0</v>
      </c>
      <c r="FY198">
        <v>0</v>
      </c>
      <c r="FZ198">
        <v>2</v>
      </c>
      <c r="GA198">
        <v>1</v>
      </c>
      <c r="GB198">
        <v>0</v>
      </c>
      <c r="GC198">
        <v>6</v>
      </c>
      <c r="GD198">
        <v>0</v>
      </c>
      <c r="GE198">
        <v>0</v>
      </c>
      <c r="GF198">
        <v>0</v>
      </c>
      <c r="GG198">
        <v>0</v>
      </c>
      <c r="GH198">
        <v>1</v>
      </c>
      <c r="GI198">
        <v>0</v>
      </c>
      <c r="GJ198">
        <v>0</v>
      </c>
      <c r="GK198">
        <v>0</v>
      </c>
      <c r="GL198">
        <v>1</v>
      </c>
      <c r="GM198">
        <v>5</v>
      </c>
      <c r="GN198">
        <v>48</v>
      </c>
      <c r="GO198">
        <v>50</v>
      </c>
      <c r="GP198">
        <v>27</v>
      </c>
      <c r="GQ198">
        <v>6</v>
      </c>
      <c r="GR198">
        <v>0</v>
      </c>
      <c r="GS198">
        <v>5</v>
      </c>
      <c r="GT198">
        <v>0</v>
      </c>
      <c r="GU198">
        <v>0</v>
      </c>
      <c r="GV198">
        <v>2</v>
      </c>
      <c r="GW198">
        <v>0</v>
      </c>
      <c r="GX198">
        <v>0</v>
      </c>
      <c r="GY198">
        <v>1</v>
      </c>
      <c r="GZ198">
        <v>0</v>
      </c>
      <c r="HA198">
        <v>0</v>
      </c>
      <c r="HB198">
        <v>0</v>
      </c>
      <c r="HC198">
        <v>0</v>
      </c>
      <c r="HD198">
        <v>4</v>
      </c>
      <c r="HE198">
        <v>2</v>
      </c>
      <c r="HF198">
        <v>0</v>
      </c>
      <c r="HG198">
        <v>2</v>
      </c>
      <c r="HH198">
        <v>1</v>
      </c>
      <c r="HI198">
        <v>0</v>
      </c>
      <c r="HJ198">
        <v>50</v>
      </c>
      <c r="HK198">
        <v>6</v>
      </c>
      <c r="HL198">
        <v>3</v>
      </c>
      <c r="HM198">
        <v>2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1</v>
      </c>
      <c r="IA198">
        <v>0</v>
      </c>
      <c r="IB198">
        <v>0</v>
      </c>
      <c r="IC198">
        <v>6</v>
      </c>
    </row>
    <row r="199" spans="1:237">
      <c r="A199" t="s">
        <v>794</v>
      </c>
      <c r="B199" t="s">
        <v>793</v>
      </c>
      <c r="C199" t="str">
        <f>"221302"</f>
        <v>221302</v>
      </c>
      <c r="D199" t="s">
        <v>792</v>
      </c>
      <c r="E199">
        <v>2</v>
      </c>
      <c r="F199">
        <v>1272</v>
      </c>
      <c r="G199">
        <v>980</v>
      </c>
      <c r="H199">
        <v>383</v>
      </c>
      <c r="I199">
        <v>597</v>
      </c>
      <c r="J199">
        <v>0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597</v>
      </c>
      <c r="T199">
        <v>0</v>
      </c>
      <c r="U199">
        <v>0</v>
      </c>
      <c r="V199">
        <v>597</v>
      </c>
      <c r="W199">
        <v>18</v>
      </c>
      <c r="X199">
        <v>15</v>
      </c>
      <c r="Y199">
        <v>3</v>
      </c>
      <c r="Z199">
        <v>0</v>
      </c>
      <c r="AA199">
        <v>579</v>
      </c>
      <c r="AB199">
        <v>249</v>
      </c>
      <c r="AC199">
        <v>42</v>
      </c>
      <c r="AD199">
        <v>19</v>
      </c>
      <c r="AE199">
        <v>9</v>
      </c>
      <c r="AF199">
        <v>1</v>
      </c>
      <c r="AG199">
        <v>1</v>
      </c>
      <c r="AH199">
        <v>1</v>
      </c>
      <c r="AI199">
        <v>1</v>
      </c>
      <c r="AJ199">
        <v>106</v>
      </c>
      <c r="AK199">
        <v>29</v>
      </c>
      <c r="AL199">
        <v>1</v>
      </c>
      <c r="AM199">
        <v>1</v>
      </c>
      <c r="AN199">
        <v>6</v>
      </c>
      <c r="AO199">
        <v>1</v>
      </c>
      <c r="AP199">
        <v>8</v>
      </c>
      <c r="AQ199">
        <v>2</v>
      </c>
      <c r="AR199">
        <v>2</v>
      </c>
      <c r="AS199">
        <v>5</v>
      </c>
      <c r="AT199">
        <v>0</v>
      </c>
      <c r="AU199">
        <v>2</v>
      </c>
      <c r="AV199">
        <v>1</v>
      </c>
      <c r="AW199">
        <v>2</v>
      </c>
      <c r="AX199">
        <v>2</v>
      </c>
      <c r="AY199">
        <v>0</v>
      </c>
      <c r="AZ199">
        <v>7</v>
      </c>
      <c r="BA199">
        <v>249</v>
      </c>
      <c r="BB199">
        <v>142</v>
      </c>
      <c r="BC199">
        <v>5</v>
      </c>
      <c r="BD199">
        <v>46</v>
      </c>
      <c r="BE199">
        <v>7</v>
      </c>
      <c r="BF199">
        <v>5</v>
      </c>
      <c r="BG199">
        <v>2</v>
      </c>
      <c r="BH199">
        <v>1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3</v>
      </c>
      <c r="BQ199">
        <v>60</v>
      </c>
      <c r="BR199">
        <v>0</v>
      </c>
      <c r="BS199">
        <v>2</v>
      </c>
      <c r="BT199">
        <v>1</v>
      </c>
      <c r="BU199">
        <v>0</v>
      </c>
      <c r="BV199">
        <v>3</v>
      </c>
      <c r="BW199">
        <v>2</v>
      </c>
      <c r="BX199">
        <v>1</v>
      </c>
      <c r="BY199">
        <v>0</v>
      </c>
      <c r="BZ199">
        <v>1</v>
      </c>
      <c r="CA199">
        <v>142</v>
      </c>
      <c r="CB199">
        <v>26</v>
      </c>
      <c r="CC199">
        <v>11</v>
      </c>
      <c r="CD199">
        <v>1</v>
      </c>
      <c r="CE199">
        <v>0</v>
      </c>
      <c r="CF199">
        <v>0</v>
      </c>
      <c r="CG199">
        <v>3</v>
      </c>
      <c r="CH199">
        <v>1</v>
      </c>
      <c r="CI199">
        <v>0</v>
      </c>
      <c r="CJ199">
        <v>0</v>
      </c>
      <c r="CK199">
        <v>2</v>
      </c>
      <c r="CL199">
        <v>1</v>
      </c>
      <c r="CM199">
        <v>0</v>
      </c>
      <c r="CN199">
        <v>1</v>
      </c>
      <c r="CO199">
        <v>0</v>
      </c>
      <c r="CP199">
        <v>1</v>
      </c>
      <c r="CQ199">
        <v>5</v>
      </c>
      <c r="CR199">
        <v>26</v>
      </c>
      <c r="CS199">
        <v>20</v>
      </c>
      <c r="CT199">
        <v>7</v>
      </c>
      <c r="CU199">
        <v>2</v>
      </c>
      <c r="CV199">
        <v>3</v>
      </c>
      <c r="CW199">
        <v>0</v>
      </c>
      <c r="CX199">
        <v>3</v>
      </c>
      <c r="CY199">
        <v>0</v>
      </c>
      <c r="CZ199">
        <v>2</v>
      </c>
      <c r="DA199">
        <v>1</v>
      </c>
      <c r="DB199">
        <v>2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20</v>
      </c>
      <c r="DS199">
        <v>22</v>
      </c>
      <c r="DT199">
        <v>2</v>
      </c>
      <c r="DU199">
        <v>14</v>
      </c>
      <c r="DV199">
        <v>1</v>
      </c>
      <c r="DW199">
        <v>0</v>
      </c>
      <c r="DX199">
        <v>0</v>
      </c>
      <c r="DY199">
        <v>2</v>
      </c>
      <c r="DZ199">
        <v>1</v>
      </c>
      <c r="EA199">
        <v>0</v>
      </c>
      <c r="EB199">
        <v>0</v>
      </c>
      <c r="EC199">
        <v>1</v>
      </c>
      <c r="ED199">
        <v>0</v>
      </c>
      <c r="EE199">
        <v>0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22</v>
      </c>
      <c r="ES199">
        <v>37</v>
      </c>
      <c r="ET199">
        <v>16</v>
      </c>
      <c r="EU199">
        <v>1</v>
      </c>
      <c r="EV199">
        <v>1</v>
      </c>
      <c r="EW199">
        <v>2</v>
      </c>
      <c r="EX199">
        <v>1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1</v>
      </c>
      <c r="FI199">
        <v>0</v>
      </c>
      <c r="FJ199">
        <v>1</v>
      </c>
      <c r="FK199">
        <v>0</v>
      </c>
      <c r="FL199">
        <v>0</v>
      </c>
      <c r="FM199">
        <v>0</v>
      </c>
      <c r="FN199">
        <v>1</v>
      </c>
      <c r="FO199">
        <v>0</v>
      </c>
      <c r="FP199">
        <v>13</v>
      </c>
      <c r="FQ199">
        <v>37</v>
      </c>
      <c r="FR199">
        <v>51</v>
      </c>
      <c r="FS199">
        <v>20</v>
      </c>
      <c r="FT199">
        <v>2</v>
      </c>
      <c r="FU199">
        <v>1</v>
      </c>
      <c r="FV199">
        <v>0</v>
      </c>
      <c r="FW199">
        <v>0</v>
      </c>
      <c r="FX199">
        <v>1</v>
      </c>
      <c r="FY199">
        <v>0</v>
      </c>
      <c r="FZ199">
        <v>1</v>
      </c>
      <c r="GA199">
        <v>0</v>
      </c>
      <c r="GB199">
        <v>1</v>
      </c>
      <c r="GC199">
        <v>5</v>
      </c>
      <c r="GD199">
        <v>2</v>
      </c>
      <c r="GE199">
        <v>0</v>
      </c>
      <c r="GF199">
        <v>0</v>
      </c>
      <c r="GG199">
        <v>4</v>
      </c>
      <c r="GH199">
        <v>1</v>
      </c>
      <c r="GI199">
        <v>0</v>
      </c>
      <c r="GJ199">
        <v>1</v>
      </c>
      <c r="GK199">
        <v>0</v>
      </c>
      <c r="GL199">
        <v>0</v>
      </c>
      <c r="GM199">
        <v>12</v>
      </c>
      <c r="GN199">
        <v>51</v>
      </c>
      <c r="GO199">
        <v>22</v>
      </c>
      <c r="GP199">
        <v>13</v>
      </c>
      <c r="GQ199">
        <v>1</v>
      </c>
      <c r="GR199">
        <v>0</v>
      </c>
      <c r="GS199">
        <v>1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1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2</v>
      </c>
      <c r="HG199">
        <v>1</v>
      </c>
      <c r="HH199">
        <v>1</v>
      </c>
      <c r="HI199">
        <v>0</v>
      </c>
      <c r="HJ199">
        <v>22</v>
      </c>
      <c r="HK199">
        <v>10</v>
      </c>
      <c r="HL199">
        <v>4</v>
      </c>
      <c r="HM199">
        <v>2</v>
      </c>
      <c r="HN199">
        <v>1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1</v>
      </c>
      <c r="HW199">
        <v>2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10</v>
      </c>
    </row>
    <row r="200" spans="1:237">
      <c r="A200" t="s">
        <v>791</v>
      </c>
      <c r="B200" t="s">
        <v>749</v>
      </c>
      <c r="C200" t="str">
        <f>"221303"</f>
        <v>221303</v>
      </c>
      <c r="D200" t="s">
        <v>790</v>
      </c>
      <c r="E200">
        <v>1</v>
      </c>
      <c r="F200">
        <v>2227</v>
      </c>
      <c r="G200">
        <v>1690</v>
      </c>
      <c r="H200">
        <v>741</v>
      </c>
      <c r="I200">
        <v>949</v>
      </c>
      <c r="J200">
        <v>1</v>
      </c>
      <c r="K200">
        <v>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948</v>
      </c>
      <c r="T200">
        <v>0</v>
      </c>
      <c r="U200">
        <v>0</v>
      </c>
      <c r="V200">
        <v>948</v>
      </c>
      <c r="W200">
        <v>26</v>
      </c>
      <c r="X200">
        <v>24</v>
      </c>
      <c r="Y200">
        <v>2</v>
      </c>
      <c r="Z200">
        <v>0</v>
      </c>
      <c r="AA200">
        <v>922</v>
      </c>
      <c r="AB200">
        <v>355</v>
      </c>
      <c r="AC200">
        <v>51</v>
      </c>
      <c r="AD200">
        <v>2</v>
      </c>
      <c r="AE200">
        <v>31</v>
      </c>
      <c r="AF200">
        <v>9</v>
      </c>
      <c r="AG200">
        <v>3</v>
      </c>
      <c r="AH200">
        <v>0</v>
      </c>
      <c r="AI200">
        <v>3</v>
      </c>
      <c r="AJ200">
        <v>210</v>
      </c>
      <c r="AK200">
        <v>19</v>
      </c>
      <c r="AL200">
        <v>4</v>
      </c>
      <c r="AM200">
        <v>1</v>
      </c>
      <c r="AN200">
        <v>1</v>
      </c>
      <c r="AO200">
        <v>1</v>
      </c>
      <c r="AP200">
        <v>4</v>
      </c>
      <c r="AQ200">
        <v>0</v>
      </c>
      <c r="AR200">
        <v>3</v>
      </c>
      <c r="AS200">
        <v>0</v>
      </c>
      <c r="AT200">
        <v>0</v>
      </c>
      <c r="AU200">
        <v>0</v>
      </c>
      <c r="AV200">
        <v>0</v>
      </c>
      <c r="AW200">
        <v>3</v>
      </c>
      <c r="AX200">
        <v>0</v>
      </c>
      <c r="AY200">
        <v>2</v>
      </c>
      <c r="AZ200">
        <v>8</v>
      </c>
      <c r="BA200">
        <v>355</v>
      </c>
      <c r="BB200">
        <v>276</v>
      </c>
      <c r="BC200">
        <v>23</v>
      </c>
      <c r="BD200">
        <v>155</v>
      </c>
      <c r="BE200">
        <v>8</v>
      </c>
      <c r="BF200">
        <v>4</v>
      </c>
      <c r="BG200">
        <v>2</v>
      </c>
      <c r="BH200">
        <v>11</v>
      </c>
      <c r="BI200">
        <v>2</v>
      </c>
      <c r="BJ200">
        <v>3</v>
      </c>
      <c r="BK200">
        <v>0</v>
      </c>
      <c r="BL200">
        <v>7</v>
      </c>
      <c r="BM200">
        <v>0</v>
      </c>
      <c r="BN200">
        <v>1</v>
      </c>
      <c r="BO200">
        <v>0</v>
      </c>
      <c r="BP200">
        <v>1</v>
      </c>
      <c r="BQ200">
        <v>6</v>
      </c>
      <c r="BR200">
        <v>0</v>
      </c>
      <c r="BS200">
        <v>1</v>
      </c>
      <c r="BT200">
        <v>0</v>
      </c>
      <c r="BU200">
        <v>0</v>
      </c>
      <c r="BV200">
        <v>4</v>
      </c>
      <c r="BW200">
        <v>42</v>
      </c>
      <c r="BX200">
        <v>1</v>
      </c>
      <c r="BY200">
        <v>3</v>
      </c>
      <c r="BZ200">
        <v>2</v>
      </c>
      <c r="CA200">
        <v>276</v>
      </c>
      <c r="CB200">
        <v>21</v>
      </c>
      <c r="CC200">
        <v>16</v>
      </c>
      <c r="CD200">
        <v>0</v>
      </c>
      <c r="CE200">
        <v>1</v>
      </c>
      <c r="CF200">
        <v>1</v>
      </c>
      <c r="CG200">
        <v>1</v>
      </c>
      <c r="CH200">
        <v>1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21</v>
      </c>
      <c r="CS200">
        <v>29</v>
      </c>
      <c r="CT200">
        <v>15</v>
      </c>
      <c r="CU200">
        <v>0</v>
      </c>
      <c r="CV200">
        <v>3</v>
      </c>
      <c r="CW200">
        <v>0</v>
      </c>
      <c r="CX200">
        <v>3</v>
      </c>
      <c r="CY200">
        <v>2</v>
      </c>
      <c r="CZ200">
        <v>0</v>
      </c>
      <c r="DA200">
        <v>1</v>
      </c>
      <c r="DB200">
        <v>1</v>
      </c>
      <c r="DC200">
        <v>0</v>
      </c>
      <c r="DD200">
        <v>2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0</v>
      </c>
      <c r="DQ200">
        <v>0</v>
      </c>
      <c r="DR200">
        <v>29</v>
      </c>
      <c r="DS200">
        <v>18</v>
      </c>
      <c r="DT200">
        <v>3</v>
      </c>
      <c r="DU200">
        <v>8</v>
      </c>
      <c r="DV200">
        <v>0</v>
      </c>
      <c r="DW200">
        <v>0</v>
      </c>
      <c r="DX200">
        <v>0</v>
      </c>
      <c r="DY200">
        <v>1</v>
      </c>
      <c r="DZ200">
        <v>1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3</v>
      </c>
      <c r="EH200">
        <v>0</v>
      </c>
      <c r="EI200">
        <v>0</v>
      </c>
      <c r="EJ200">
        <v>0</v>
      </c>
      <c r="EK200">
        <v>1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18</v>
      </c>
      <c r="ES200">
        <v>99</v>
      </c>
      <c r="ET200">
        <v>21</v>
      </c>
      <c r="EU200">
        <v>1</v>
      </c>
      <c r="EV200">
        <v>4</v>
      </c>
      <c r="EW200">
        <v>3</v>
      </c>
      <c r="EX200">
        <v>1</v>
      </c>
      <c r="EY200">
        <v>0</v>
      </c>
      <c r="EZ200">
        <v>0</v>
      </c>
      <c r="FA200">
        <v>0</v>
      </c>
      <c r="FB200">
        <v>1</v>
      </c>
      <c r="FC200">
        <v>1</v>
      </c>
      <c r="FD200">
        <v>0</v>
      </c>
      <c r="FE200">
        <v>0</v>
      </c>
      <c r="FF200">
        <v>0</v>
      </c>
      <c r="FG200">
        <v>0</v>
      </c>
      <c r="FH200">
        <v>2</v>
      </c>
      <c r="FI200">
        <v>0</v>
      </c>
      <c r="FJ200">
        <v>1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64</v>
      </c>
      <c r="FQ200">
        <v>99</v>
      </c>
      <c r="FR200">
        <v>60</v>
      </c>
      <c r="FS200">
        <v>19</v>
      </c>
      <c r="FT200">
        <v>2</v>
      </c>
      <c r="FU200">
        <v>4</v>
      </c>
      <c r="FV200">
        <v>0</v>
      </c>
      <c r="FW200">
        <v>6</v>
      </c>
      <c r="FX200">
        <v>1</v>
      </c>
      <c r="FY200">
        <v>3</v>
      </c>
      <c r="FZ200">
        <v>1</v>
      </c>
      <c r="GA200">
        <v>1</v>
      </c>
      <c r="GB200">
        <v>2</v>
      </c>
      <c r="GC200">
        <v>3</v>
      </c>
      <c r="GD200">
        <v>7</v>
      </c>
      <c r="GE200">
        <v>0</v>
      </c>
      <c r="GF200">
        <v>1</v>
      </c>
      <c r="GG200">
        <v>1</v>
      </c>
      <c r="GH200">
        <v>1</v>
      </c>
      <c r="GI200">
        <v>0</v>
      </c>
      <c r="GJ200">
        <v>0</v>
      </c>
      <c r="GK200">
        <v>2</v>
      </c>
      <c r="GL200">
        <v>0</v>
      </c>
      <c r="GM200">
        <v>6</v>
      </c>
      <c r="GN200">
        <v>60</v>
      </c>
      <c r="GO200">
        <v>56</v>
      </c>
      <c r="GP200">
        <v>34</v>
      </c>
      <c r="GQ200">
        <v>6</v>
      </c>
      <c r="GR200">
        <v>2</v>
      </c>
      <c r="GS200">
        <v>1</v>
      </c>
      <c r="GT200">
        <v>2</v>
      </c>
      <c r="GU200">
        <v>0</v>
      </c>
      <c r="GV200">
        <v>1</v>
      </c>
      <c r="GW200">
        <v>0</v>
      </c>
      <c r="GX200">
        <v>2</v>
      </c>
      <c r="GY200">
        <v>0</v>
      </c>
      <c r="GZ200">
        <v>1</v>
      </c>
      <c r="HA200">
        <v>0</v>
      </c>
      <c r="HB200">
        <v>1</v>
      </c>
      <c r="HC200">
        <v>1</v>
      </c>
      <c r="HD200">
        <v>0</v>
      </c>
      <c r="HE200">
        <v>1</v>
      </c>
      <c r="HF200">
        <v>0</v>
      </c>
      <c r="HG200">
        <v>2</v>
      </c>
      <c r="HH200">
        <v>0</v>
      </c>
      <c r="HI200">
        <v>2</v>
      </c>
      <c r="HJ200">
        <v>56</v>
      </c>
      <c r="HK200">
        <v>8</v>
      </c>
      <c r="HL200">
        <v>2</v>
      </c>
      <c r="HM200">
        <v>1</v>
      </c>
      <c r="HN200">
        <v>1</v>
      </c>
      <c r="HO200">
        <v>1</v>
      </c>
      <c r="HP200">
        <v>0</v>
      </c>
      <c r="HQ200">
        <v>0</v>
      </c>
      <c r="HR200">
        <v>1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1</v>
      </c>
      <c r="HZ200">
        <v>0</v>
      </c>
      <c r="IA200">
        <v>0</v>
      </c>
      <c r="IB200">
        <v>1</v>
      </c>
      <c r="IC200">
        <v>8</v>
      </c>
    </row>
    <row r="201" spans="1:237">
      <c r="A201" t="s">
        <v>789</v>
      </c>
      <c r="B201" t="s">
        <v>749</v>
      </c>
      <c r="C201" t="str">
        <f>"221303"</f>
        <v>221303</v>
      </c>
      <c r="D201" t="s">
        <v>642</v>
      </c>
      <c r="E201">
        <v>2</v>
      </c>
      <c r="F201">
        <v>2157</v>
      </c>
      <c r="G201">
        <v>1623</v>
      </c>
      <c r="H201">
        <v>491</v>
      </c>
      <c r="I201">
        <v>1132</v>
      </c>
      <c r="J201">
        <v>0</v>
      </c>
      <c r="K201">
        <v>6</v>
      </c>
      <c r="L201">
        <v>2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2</v>
      </c>
      <c r="S201">
        <v>1134</v>
      </c>
      <c r="T201">
        <v>2</v>
      </c>
      <c r="U201">
        <v>0</v>
      </c>
      <c r="V201">
        <v>1134</v>
      </c>
      <c r="W201">
        <v>27</v>
      </c>
      <c r="X201">
        <v>22</v>
      </c>
      <c r="Y201">
        <v>3</v>
      </c>
      <c r="Z201">
        <v>0</v>
      </c>
      <c r="AA201">
        <v>1107</v>
      </c>
      <c r="AB201">
        <v>396</v>
      </c>
      <c r="AC201">
        <v>64</v>
      </c>
      <c r="AD201">
        <v>53</v>
      </c>
      <c r="AE201">
        <v>24</v>
      </c>
      <c r="AF201">
        <v>9</v>
      </c>
      <c r="AG201">
        <v>9</v>
      </c>
      <c r="AH201">
        <v>6</v>
      </c>
      <c r="AI201">
        <v>5</v>
      </c>
      <c r="AJ201">
        <v>182</v>
      </c>
      <c r="AK201">
        <v>18</v>
      </c>
      <c r="AL201">
        <v>0</v>
      </c>
      <c r="AM201">
        <v>0</v>
      </c>
      <c r="AN201">
        <v>0</v>
      </c>
      <c r="AO201">
        <v>3</v>
      </c>
      <c r="AP201">
        <v>6</v>
      </c>
      <c r="AQ201">
        <v>1</v>
      </c>
      <c r="AR201">
        <v>3</v>
      </c>
      <c r="AS201">
        <v>1</v>
      </c>
      <c r="AT201">
        <v>0</v>
      </c>
      <c r="AU201">
        <v>1</v>
      </c>
      <c r="AV201">
        <v>0</v>
      </c>
      <c r="AW201">
        <v>2</v>
      </c>
      <c r="AX201">
        <v>2</v>
      </c>
      <c r="AY201">
        <v>2</v>
      </c>
      <c r="AZ201">
        <v>5</v>
      </c>
      <c r="BA201">
        <v>396</v>
      </c>
      <c r="BB201">
        <v>287</v>
      </c>
      <c r="BC201">
        <v>25</v>
      </c>
      <c r="BD201">
        <v>178</v>
      </c>
      <c r="BE201">
        <v>12</v>
      </c>
      <c r="BF201">
        <v>1</v>
      </c>
      <c r="BG201">
        <v>2</v>
      </c>
      <c r="BH201">
        <v>5</v>
      </c>
      <c r="BI201">
        <v>0</v>
      </c>
      <c r="BJ201">
        <v>0</v>
      </c>
      <c r="BK201">
        <v>1</v>
      </c>
      <c r="BL201">
        <v>7</v>
      </c>
      <c r="BM201">
        <v>4</v>
      </c>
      <c r="BN201">
        <v>3</v>
      </c>
      <c r="BO201">
        <v>0</v>
      </c>
      <c r="BP201">
        <v>4</v>
      </c>
      <c r="BQ201">
        <v>10</v>
      </c>
      <c r="BR201">
        <v>0</v>
      </c>
      <c r="BS201">
        <v>2</v>
      </c>
      <c r="BT201">
        <v>2</v>
      </c>
      <c r="BU201">
        <v>0</v>
      </c>
      <c r="BV201">
        <v>4</v>
      </c>
      <c r="BW201">
        <v>23</v>
      </c>
      <c r="BX201">
        <v>1</v>
      </c>
      <c r="BY201">
        <v>0</v>
      </c>
      <c r="BZ201">
        <v>3</v>
      </c>
      <c r="CA201">
        <v>287</v>
      </c>
      <c r="CB201">
        <v>46</v>
      </c>
      <c r="CC201">
        <v>17</v>
      </c>
      <c r="CD201">
        <v>5</v>
      </c>
      <c r="CE201">
        <v>4</v>
      </c>
      <c r="CF201">
        <v>3</v>
      </c>
      <c r="CG201">
        <v>4</v>
      </c>
      <c r="CH201">
        <v>0</v>
      </c>
      <c r="CI201">
        <v>2</v>
      </c>
      <c r="CJ201">
        <v>0</v>
      </c>
      <c r="CK201">
        <v>0</v>
      </c>
      <c r="CL201">
        <v>0</v>
      </c>
      <c r="CM201">
        <v>0</v>
      </c>
      <c r="CN201">
        <v>4</v>
      </c>
      <c r="CO201">
        <v>2</v>
      </c>
      <c r="CP201">
        <v>1</v>
      </c>
      <c r="CQ201">
        <v>4</v>
      </c>
      <c r="CR201">
        <v>46</v>
      </c>
      <c r="CS201">
        <v>67</v>
      </c>
      <c r="CT201">
        <v>41</v>
      </c>
      <c r="CU201">
        <v>4</v>
      </c>
      <c r="CV201">
        <v>1</v>
      </c>
      <c r="CW201">
        <v>3</v>
      </c>
      <c r="CX201">
        <v>0</v>
      </c>
      <c r="CY201">
        <v>0</v>
      </c>
      <c r="CZ201">
        <v>1</v>
      </c>
      <c r="DA201">
        <v>0</v>
      </c>
      <c r="DB201">
        <v>2</v>
      </c>
      <c r="DC201">
        <v>0</v>
      </c>
      <c r="DD201">
        <v>1</v>
      </c>
      <c r="DE201">
        <v>4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4</v>
      </c>
      <c r="DL201">
        <v>1</v>
      </c>
      <c r="DM201">
        <v>0</v>
      </c>
      <c r="DN201">
        <v>0</v>
      </c>
      <c r="DO201">
        <v>0</v>
      </c>
      <c r="DP201">
        <v>0</v>
      </c>
      <c r="DQ201">
        <v>5</v>
      </c>
      <c r="DR201">
        <v>67</v>
      </c>
      <c r="DS201">
        <v>55</v>
      </c>
      <c r="DT201">
        <v>4</v>
      </c>
      <c r="DU201">
        <v>31</v>
      </c>
      <c r="DV201">
        <v>1</v>
      </c>
      <c r="DW201">
        <v>2</v>
      </c>
      <c r="DX201">
        <v>0</v>
      </c>
      <c r="DY201">
        <v>3</v>
      </c>
      <c r="DZ201">
        <v>2</v>
      </c>
      <c r="EA201">
        <v>1</v>
      </c>
      <c r="EB201">
        <v>1</v>
      </c>
      <c r="EC201">
        <v>0</v>
      </c>
      <c r="ED201">
        <v>0</v>
      </c>
      <c r="EE201">
        <v>1</v>
      </c>
      <c r="EF201">
        <v>1</v>
      </c>
      <c r="EG201">
        <v>0</v>
      </c>
      <c r="EH201">
        <v>1</v>
      </c>
      <c r="EI201">
        <v>0</v>
      </c>
      <c r="EJ201">
        <v>1</v>
      </c>
      <c r="EK201">
        <v>0</v>
      </c>
      <c r="EL201">
        <v>1</v>
      </c>
      <c r="EM201">
        <v>2</v>
      </c>
      <c r="EN201">
        <v>0</v>
      </c>
      <c r="EO201">
        <v>0</v>
      </c>
      <c r="EP201">
        <v>0</v>
      </c>
      <c r="EQ201">
        <v>3</v>
      </c>
      <c r="ER201">
        <v>55</v>
      </c>
      <c r="ES201">
        <v>90</v>
      </c>
      <c r="ET201">
        <v>17</v>
      </c>
      <c r="EU201">
        <v>7</v>
      </c>
      <c r="EV201">
        <v>4</v>
      </c>
      <c r="EW201">
        <v>1</v>
      </c>
      <c r="EX201">
        <v>3</v>
      </c>
      <c r="EY201">
        <v>2</v>
      </c>
      <c r="EZ201">
        <v>1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1</v>
      </c>
      <c r="FG201">
        <v>1</v>
      </c>
      <c r="FH201">
        <v>4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49</v>
      </c>
      <c r="FQ201">
        <v>90</v>
      </c>
      <c r="FR201">
        <v>100</v>
      </c>
      <c r="FS201">
        <v>34</v>
      </c>
      <c r="FT201">
        <v>7</v>
      </c>
      <c r="FU201">
        <v>5</v>
      </c>
      <c r="FV201">
        <v>0</v>
      </c>
      <c r="FW201">
        <v>9</v>
      </c>
      <c r="FX201">
        <v>2</v>
      </c>
      <c r="FY201">
        <v>2</v>
      </c>
      <c r="FZ201">
        <v>2</v>
      </c>
      <c r="GA201">
        <v>2</v>
      </c>
      <c r="GB201">
        <v>2</v>
      </c>
      <c r="GC201">
        <v>15</v>
      </c>
      <c r="GD201">
        <v>5</v>
      </c>
      <c r="GE201">
        <v>2</v>
      </c>
      <c r="GF201">
        <v>0</v>
      </c>
      <c r="GG201">
        <v>3</v>
      </c>
      <c r="GH201">
        <v>4</v>
      </c>
      <c r="GI201">
        <v>0</v>
      </c>
      <c r="GJ201">
        <v>0</v>
      </c>
      <c r="GK201">
        <v>2</v>
      </c>
      <c r="GL201">
        <v>0</v>
      </c>
      <c r="GM201">
        <v>4</v>
      </c>
      <c r="GN201">
        <v>100</v>
      </c>
      <c r="GO201">
        <v>60</v>
      </c>
      <c r="GP201">
        <v>29</v>
      </c>
      <c r="GQ201">
        <v>6</v>
      </c>
      <c r="GR201">
        <v>3</v>
      </c>
      <c r="GS201">
        <v>2</v>
      </c>
      <c r="GT201">
        <v>2</v>
      </c>
      <c r="GU201">
        <v>2</v>
      </c>
      <c r="GV201">
        <v>1</v>
      </c>
      <c r="GW201">
        <v>1</v>
      </c>
      <c r="GX201">
        <v>2</v>
      </c>
      <c r="GY201">
        <v>0</v>
      </c>
      <c r="GZ201">
        <v>1</v>
      </c>
      <c r="HA201">
        <v>1</v>
      </c>
      <c r="HB201">
        <v>4</v>
      </c>
      <c r="HC201">
        <v>1</v>
      </c>
      <c r="HD201">
        <v>2</v>
      </c>
      <c r="HE201">
        <v>0</v>
      </c>
      <c r="HF201">
        <v>0</v>
      </c>
      <c r="HG201">
        <v>1</v>
      </c>
      <c r="HH201">
        <v>0</v>
      </c>
      <c r="HI201">
        <v>2</v>
      </c>
      <c r="HJ201">
        <v>60</v>
      </c>
      <c r="HK201">
        <v>6</v>
      </c>
      <c r="HL201">
        <v>2</v>
      </c>
      <c r="HM201">
        <v>1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1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2</v>
      </c>
      <c r="IC201">
        <v>6</v>
      </c>
    </row>
    <row r="202" spans="1:237">
      <c r="A202" t="s">
        <v>788</v>
      </c>
      <c r="B202" t="s">
        <v>749</v>
      </c>
      <c r="C202" t="str">
        <f>"221303"</f>
        <v>221303</v>
      </c>
      <c r="D202" t="s">
        <v>787</v>
      </c>
      <c r="E202">
        <v>3</v>
      </c>
      <c r="F202">
        <v>1390</v>
      </c>
      <c r="G202">
        <v>1060</v>
      </c>
      <c r="H202">
        <v>348</v>
      </c>
      <c r="I202">
        <v>712</v>
      </c>
      <c r="J202">
        <v>0</v>
      </c>
      <c r="K202">
        <v>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712</v>
      </c>
      <c r="T202">
        <v>0</v>
      </c>
      <c r="U202">
        <v>0</v>
      </c>
      <c r="V202">
        <v>712</v>
      </c>
      <c r="W202">
        <v>18</v>
      </c>
      <c r="X202">
        <v>11</v>
      </c>
      <c r="Y202">
        <v>7</v>
      </c>
      <c r="Z202">
        <v>0</v>
      </c>
      <c r="AA202">
        <v>694</v>
      </c>
      <c r="AB202">
        <v>261</v>
      </c>
      <c r="AC202">
        <v>45</v>
      </c>
      <c r="AD202">
        <v>22</v>
      </c>
      <c r="AE202">
        <v>15</v>
      </c>
      <c r="AF202">
        <v>7</v>
      </c>
      <c r="AG202">
        <v>9</v>
      </c>
      <c r="AH202">
        <v>2</v>
      </c>
      <c r="AI202">
        <v>5</v>
      </c>
      <c r="AJ202">
        <v>121</v>
      </c>
      <c r="AK202">
        <v>13</v>
      </c>
      <c r="AL202">
        <v>1</v>
      </c>
      <c r="AM202">
        <v>1</v>
      </c>
      <c r="AN202">
        <v>5</v>
      </c>
      <c r="AO202">
        <v>0</v>
      </c>
      <c r="AP202">
        <v>4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3</v>
      </c>
      <c r="AW202">
        <v>2</v>
      </c>
      <c r="AX202">
        <v>0</v>
      </c>
      <c r="AY202">
        <v>0</v>
      </c>
      <c r="AZ202">
        <v>4</v>
      </c>
      <c r="BA202">
        <v>261</v>
      </c>
      <c r="BB202">
        <v>191</v>
      </c>
      <c r="BC202">
        <v>14</v>
      </c>
      <c r="BD202">
        <v>107</v>
      </c>
      <c r="BE202">
        <v>10</v>
      </c>
      <c r="BF202">
        <v>4</v>
      </c>
      <c r="BG202">
        <v>1</v>
      </c>
      <c r="BH202">
        <v>7</v>
      </c>
      <c r="BI202">
        <v>1</v>
      </c>
      <c r="BJ202">
        <v>1</v>
      </c>
      <c r="BK202">
        <v>1</v>
      </c>
      <c r="BL202">
        <v>4</v>
      </c>
      <c r="BM202">
        <v>2</v>
      </c>
      <c r="BN202">
        <v>0</v>
      </c>
      <c r="BO202">
        <v>1</v>
      </c>
      <c r="BP202">
        <v>2</v>
      </c>
      <c r="BQ202">
        <v>3</v>
      </c>
      <c r="BR202">
        <v>1</v>
      </c>
      <c r="BS202">
        <v>2</v>
      </c>
      <c r="BT202">
        <v>0</v>
      </c>
      <c r="BU202">
        <v>0</v>
      </c>
      <c r="BV202">
        <v>1</v>
      </c>
      <c r="BW202">
        <v>28</v>
      </c>
      <c r="BX202">
        <v>0</v>
      </c>
      <c r="BY202">
        <v>1</v>
      </c>
      <c r="BZ202">
        <v>0</v>
      </c>
      <c r="CA202">
        <v>191</v>
      </c>
      <c r="CB202">
        <v>28</v>
      </c>
      <c r="CC202">
        <v>14</v>
      </c>
      <c r="CD202">
        <v>1</v>
      </c>
      <c r="CE202">
        <v>2</v>
      </c>
      <c r="CF202">
        <v>1</v>
      </c>
      <c r="CG202">
        <v>1</v>
      </c>
      <c r="CH202">
        <v>0</v>
      </c>
      <c r="CI202">
        <v>0</v>
      </c>
      <c r="CJ202">
        <v>0</v>
      </c>
      <c r="CK202">
        <v>2</v>
      </c>
      <c r="CL202">
        <v>0</v>
      </c>
      <c r="CM202">
        <v>0</v>
      </c>
      <c r="CN202">
        <v>0</v>
      </c>
      <c r="CO202">
        <v>4</v>
      </c>
      <c r="CP202">
        <v>2</v>
      </c>
      <c r="CQ202">
        <v>1</v>
      </c>
      <c r="CR202">
        <v>28</v>
      </c>
      <c r="CS202">
        <v>37</v>
      </c>
      <c r="CT202">
        <v>18</v>
      </c>
      <c r="CU202">
        <v>11</v>
      </c>
      <c r="CV202">
        <v>1</v>
      </c>
      <c r="CW202">
        <v>0</v>
      </c>
      <c r="CX202">
        <v>2</v>
      </c>
      <c r="CY202">
        <v>0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3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37</v>
      </c>
      <c r="DS202">
        <v>31</v>
      </c>
      <c r="DT202">
        <v>3</v>
      </c>
      <c r="DU202">
        <v>22</v>
      </c>
      <c r="DV202">
        <v>0</v>
      </c>
      <c r="DW202">
        <v>0</v>
      </c>
      <c r="DX202">
        <v>0</v>
      </c>
      <c r="DY202">
        <v>5</v>
      </c>
      <c r="DZ202">
        <v>1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31</v>
      </c>
      <c r="ES202">
        <v>47</v>
      </c>
      <c r="ET202">
        <v>7</v>
      </c>
      <c r="EU202">
        <v>3</v>
      </c>
      <c r="EV202">
        <v>0</v>
      </c>
      <c r="EW202">
        <v>0</v>
      </c>
      <c r="EX202">
        <v>1</v>
      </c>
      <c r="EY202">
        <v>0</v>
      </c>
      <c r="EZ202">
        <v>0</v>
      </c>
      <c r="FA202">
        <v>0</v>
      </c>
      <c r="FB202">
        <v>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1</v>
      </c>
      <c r="FO202">
        <v>0</v>
      </c>
      <c r="FP202">
        <v>34</v>
      </c>
      <c r="FQ202">
        <v>47</v>
      </c>
      <c r="FR202">
        <v>41</v>
      </c>
      <c r="FS202">
        <v>10</v>
      </c>
      <c r="FT202">
        <v>3</v>
      </c>
      <c r="FU202">
        <v>4</v>
      </c>
      <c r="FV202">
        <v>1</v>
      </c>
      <c r="FW202">
        <v>5</v>
      </c>
      <c r="FX202">
        <v>1</v>
      </c>
      <c r="FY202">
        <v>1</v>
      </c>
      <c r="FZ202">
        <v>0</v>
      </c>
      <c r="GA202">
        <v>0</v>
      </c>
      <c r="GB202">
        <v>1</v>
      </c>
      <c r="GC202">
        <v>7</v>
      </c>
      <c r="GD202">
        <v>2</v>
      </c>
      <c r="GE202">
        <v>0</v>
      </c>
      <c r="GF202">
        <v>1</v>
      </c>
      <c r="GG202">
        <v>0</v>
      </c>
      <c r="GH202">
        <v>2</v>
      </c>
      <c r="GI202">
        <v>0</v>
      </c>
      <c r="GJ202">
        <v>0</v>
      </c>
      <c r="GK202">
        <v>0</v>
      </c>
      <c r="GL202">
        <v>1</v>
      </c>
      <c r="GM202">
        <v>2</v>
      </c>
      <c r="GN202">
        <v>41</v>
      </c>
      <c r="GO202">
        <v>56</v>
      </c>
      <c r="GP202">
        <v>31</v>
      </c>
      <c r="GQ202">
        <v>10</v>
      </c>
      <c r="GR202">
        <v>1</v>
      </c>
      <c r="GS202">
        <v>0</v>
      </c>
      <c r="GT202">
        <v>1</v>
      </c>
      <c r="GU202">
        <v>1</v>
      </c>
      <c r="GV202">
        <v>0</v>
      </c>
      <c r="GW202">
        <v>0</v>
      </c>
      <c r="GX202">
        <v>0</v>
      </c>
      <c r="GY202">
        <v>1</v>
      </c>
      <c r="GZ202">
        <v>1</v>
      </c>
      <c r="HA202">
        <v>0</v>
      </c>
      <c r="HB202">
        <v>4</v>
      </c>
      <c r="HC202">
        <v>0</v>
      </c>
      <c r="HD202">
        <v>2</v>
      </c>
      <c r="HE202">
        <v>3</v>
      </c>
      <c r="HF202">
        <v>0</v>
      </c>
      <c r="HG202">
        <v>0</v>
      </c>
      <c r="HH202">
        <v>1</v>
      </c>
      <c r="HI202">
        <v>0</v>
      </c>
      <c r="HJ202">
        <v>56</v>
      </c>
      <c r="HK202">
        <v>2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2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2</v>
      </c>
    </row>
    <row r="203" spans="1:237">
      <c r="A203" t="s">
        <v>786</v>
      </c>
      <c r="B203" t="s">
        <v>749</v>
      </c>
      <c r="C203" t="str">
        <f>"221303"</f>
        <v>221303</v>
      </c>
      <c r="D203" t="s">
        <v>785</v>
      </c>
      <c r="E203">
        <v>4</v>
      </c>
      <c r="F203">
        <v>1973</v>
      </c>
      <c r="G203">
        <v>1511</v>
      </c>
      <c r="H203">
        <v>539</v>
      </c>
      <c r="I203">
        <v>972</v>
      </c>
      <c r="J203">
        <v>0</v>
      </c>
      <c r="K203">
        <v>6</v>
      </c>
      <c r="L203">
        <v>2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2</v>
      </c>
      <c r="S203">
        <v>974</v>
      </c>
      <c r="T203">
        <v>2</v>
      </c>
      <c r="U203">
        <v>0</v>
      </c>
      <c r="V203">
        <v>974</v>
      </c>
      <c r="W203">
        <v>18</v>
      </c>
      <c r="X203">
        <v>14</v>
      </c>
      <c r="Y203">
        <v>2</v>
      </c>
      <c r="Z203">
        <v>0</v>
      </c>
      <c r="AA203">
        <v>956</v>
      </c>
      <c r="AB203">
        <v>352</v>
      </c>
      <c r="AC203">
        <v>43</v>
      </c>
      <c r="AD203">
        <v>20</v>
      </c>
      <c r="AE203">
        <v>17</v>
      </c>
      <c r="AF203">
        <v>15</v>
      </c>
      <c r="AG203">
        <v>4</v>
      </c>
      <c r="AH203">
        <v>3</v>
      </c>
      <c r="AI203">
        <v>5</v>
      </c>
      <c r="AJ203">
        <v>199</v>
      </c>
      <c r="AK203">
        <v>26</v>
      </c>
      <c r="AL203">
        <v>1</v>
      </c>
      <c r="AM203">
        <v>0</v>
      </c>
      <c r="AN203">
        <v>4</v>
      </c>
      <c r="AO203">
        <v>0</v>
      </c>
      <c r="AP203">
        <v>2</v>
      </c>
      <c r="AQ203">
        <v>0</v>
      </c>
      <c r="AR203">
        <v>2</v>
      </c>
      <c r="AS203">
        <v>1</v>
      </c>
      <c r="AT203">
        <v>2</v>
      </c>
      <c r="AU203">
        <v>1</v>
      </c>
      <c r="AV203">
        <v>1</v>
      </c>
      <c r="AW203">
        <v>3</v>
      </c>
      <c r="AX203">
        <v>0</v>
      </c>
      <c r="AY203">
        <v>0</v>
      </c>
      <c r="AZ203">
        <v>3</v>
      </c>
      <c r="BA203">
        <v>352</v>
      </c>
      <c r="BB203">
        <v>303</v>
      </c>
      <c r="BC203">
        <v>25</v>
      </c>
      <c r="BD203">
        <v>155</v>
      </c>
      <c r="BE203">
        <v>14</v>
      </c>
      <c r="BF203">
        <v>0</v>
      </c>
      <c r="BG203">
        <v>5</v>
      </c>
      <c r="BH203">
        <v>6</v>
      </c>
      <c r="BI203">
        <v>0</v>
      </c>
      <c r="BJ203">
        <v>4</v>
      </c>
      <c r="BK203">
        <v>1</v>
      </c>
      <c r="BL203">
        <v>5</v>
      </c>
      <c r="BM203">
        <v>4</v>
      </c>
      <c r="BN203">
        <v>2</v>
      </c>
      <c r="BO203">
        <v>0</v>
      </c>
      <c r="BP203">
        <v>4</v>
      </c>
      <c r="BQ203">
        <v>6</v>
      </c>
      <c r="BR203">
        <v>0</v>
      </c>
      <c r="BS203">
        <v>3</v>
      </c>
      <c r="BT203">
        <v>1</v>
      </c>
      <c r="BU203">
        <v>1</v>
      </c>
      <c r="BV203">
        <v>2</v>
      </c>
      <c r="BW203">
        <v>54</v>
      </c>
      <c r="BX203">
        <v>3</v>
      </c>
      <c r="BY203">
        <v>4</v>
      </c>
      <c r="BZ203">
        <v>4</v>
      </c>
      <c r="CA203">
        <v>303</v>
      </c>
      <c r="CB203">
        <v>30</v>
      </c>
      <c r="CC203">
        <v>10</v>
      </c>
      <c r="CD203">
        <v>4</v>
      </c>
      <c r="CE203">
        <v>3</v>
      </c>
      <c r="CF203">
        <v>0</v>
      </c>
      <c r="CG203">
        <v>3</v>
      </c>
      <c r="CH203">
        <v>2</v>
      </c>
      <c r="CI203">
        <v>1</v>
      </c>
      <c r="CJ203">
        <v>0</v>
      </c>
      <c r="CK203">
        <v>1</v>
      </c>
      <c r="CL203">
        <v>0</v>
      </c>
      <c r="CM203">
        <v>0</v>
      </c>
      <c r="CN203">
        <v>1</v>
      </c>
      <c r="CO203">
        <v>2</v>
      </c>
      <c r="CP203">
        <v>1</v>
      </c>
      <c r="CQ203">
        <v>2</v>
      </c>
      <c r="CR203">
        <v>30</v>
      </c>
      <c r="CS203">
        <v>46</v>
      </c>
      <c r="CT203">
        <v>18</v>
      </c>
      <c r="CU203">
        <v>9</v>
      </c>
      <c r="CV203">
        <v>0</v>
      </c>
      <c r="CW203">
        <v>0</v>
      </c>
      <c r="CX203">
        <v>1</v>
      </c>
      <c r="CY203">
        <v>0</v>
      </c>
      <c r="CZ203">
        <v>1</v>
      </c>
      <c r="DA203">
        <v>2</v>
      </c>
      <c r="DB203">
        <v>4</v>
      </c>
      <c r="DC203">
        <v>0</v>
      </c>
      <c r="DD203">
        <v>0</v>
      </c>
      <c r="DE203">
        <v>1</v>
      </c>
      <c r="DF203">
        <v>1</v>
      </c>
      <c r="DG203">
        <v>3</v>
      </c>
      <c r="DH203">
        <v>0</v>
      </c>
      <c r="DI203">
        <v>1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1</v>
      </c>
      <c r="DP203">
        <v>1</v>
      </c>
      <c r="DQ203">
        <v>2</v>
      </c>
      <c r="DR203">
        <v>46</v>
      </c>
      <c r="DS203">
        <v>22</v>
      </c>
      <c r="DT203">
        <v>0</v>
      </c>
      <c r="DU203">
        <v>17</v>
      </c>
      <c r="DV203">
        <v>0</v>
      </c>
      <c r="DW203">
        <v>1</v>
      </c>
      <c r="DX203">
        <v>0</v>
      </c>
      <c r="DY203">
        <v>1</v>
      </c>
      <c r="DZ203">
        <v>2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1</v>
      </c>
      <c r="EN203">
        <v>0</v>
      </c>
      <c r="EO203">
        <v>0</v>
      </c>
      <c r="EP203">
        <v>0</v>
      </c>
      <c r="EQ203">
        <v>0</v>
      </c>
      <c r="ER203">
        <v>22</v>
      </c>
      <c r="ES203">
        <v>74</v>
      </c>
      <c r="ET203">
        <v>19</v>
      </c>
      <c r="EU203">
        <v>1</v>
      </c>
      <c r="EV203">
        <v>2</v>
      </c>
      <c r="EW203">
        <v>1</v>
      </c>
      <c r="EX203">
        <v>2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1</v>
      </c>
      <c r="FE203">
        <v>0</v>
      </c>
      <c r="FF203">
        <v>1</v>
      </c>
      <c r="FG203">
        <v>0</v>
      </c>
      <c r="FH203">
        <v>1</v>
      </c>
      <c r="FI203">
        <v>1</v>
      </c>
      <c r="FJ203">
        <v>0</v>
      </c>
      <c r="FK203">
        <v>0</v>
      </c>
      <c r="FL203">
        <v>1</v>
      </c>
      <c r="FM203">
        <v>0</v>
      </c>
      <c r="FN203">
        <v>0</v>
      </c>
      <c r="FO203">
        <v>0</v>
      </c>
      <c r="FP203">
        <v>44</v>
      </c>
      <c r="FQ203">
        <v>74</v>
      </c>
      <c r="FR203">
        <v>71</v>
      </c>
      <c r="FS203">
        <v>25</v>
      </c>
      <c r="FT203">
        <v>5</v>
      </c>
      <c r="FU203">
        <v>7</v>
      </c>
      <c r="FV203">
        <v>1</v>
      </c>
      <c r="FW203">
        <v>8</v>
      </c>
      <c r="FX203">
        <v>0</v>
      </c>
      <c r="FY203">
        <v>1</v>
      </c>
      <c r="FZ203">
        <v>1</v>
      </c>
      <c r="GA203">
        <v>0</v>
      </c>
      <c r="GB203">
        <v>1</v>
      </c>
      <c r="GC203">
        <v>11</v>
      </c>
      <c r="GD203">
        <v>0</v>
      </c>
      <c r="GE203">
        <v>0</v>
      </c>
      <c r="GF203">
        <v>2</v>
      </c>
      <c r="GG203">
        <v>1</v>
      </c>
      <c r="GH203">
        <v>0</v>
      </c>
      <c r="GI203">
        <v>2</v>
      </c>
      <c r="GJ203">
        <v>0</v>
      </c>
      <c r="GK203">
        <v>0</v>
      </c>
      <c r="GL203">
        <v>1</v>
      </c>
      <c r="GM203">
        <v>5</v>
      </c>
      <c r="GN203">
        <v>71</v>
      </c>
      <c r="GO203">
        <v>51</v>
      </c>
      <c r="GP203">
        <v>22</v>
      </c>
      <c r="GQ203">
        <v>8</v>
      </c>
      <c r="GR203">
        <v>7</v>
      </c>
      <c r="GS203">
        <v>0</v>
      </c>
      <c r="GT203">
        <v>2</v>
      </c>
      <c r="GU203">
        <v>0</v>
      </c>
      <c r="GV203">
        <v>2</v>
      </c>
      <c r="GW203">
        <v>0</v>
      </c>
      <c r="GX203">
        <v>2</v>
      </c>
      <c r="GY203">
        <v>2</v>
      </c>
      <c r="GZ203">
        <v>0</v>
      </c>
      <c r="HA203">
        <v>0</v>
      </c>
      <c r="HB203">
        <v>1</v>
      </c>
      <c r="HC203">
        <v>1</v>
      </c>
      <c r="HD203">
        <v>1</v>
      </c>
      <c r="HE203">
        <v>0</v>
      </c>
      <c r="HF203">
        <v>0</v>
      </c>
      <c r="HG203">
        <v>1</v>
      </c>
      <c r="HH203">
        <v>0</v>
      </c>
      <c r="HI203">
        <v>2</v>
      </c>
      <c r="HJ203">
        <v>51</v>
      </c>
      <c r="HK203">
        <v>7</v>
      </c>
      <c r="HL203">
        <v>3</v>
      </c>
      <c r="HM203">
        <v>1</v>
      </c>
      <c r="HN203">
        <v>0</v>
      </c>
      <c r="HO203">
        <v>0</v>
      </c>
      <c r="HP203">
        <v>1</v>
      </c>
      <c r="HQ203">
        <v>0</v>
      </c>
      <c r="HR203">
        <v>1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1</v>
      </c>
      <c r="IC203">
        <v>7</v>
      </c>
    </row>
    <row r="204" spans="1:237">
      <c r="A204" t="s">
        <v>784</v>
      </c>
      <c r="B204" t="s">
        <v>749</v>
      </c>
      <c r="C204" t="str">
        <f>"221303"</f>
        <v>221303</v>
      </c>
      <c r="D204" t="s">
        <v>363</v>
      </c>
      <c r="E204">
        <v>5</v>
      </c>
      <c r="F204">
        <v>1164</v>
      </c>
      <c r="G204">
        <v>900</v>
      </c>
      <c r="H204">
        <v>469</v>
      </c>
      <c r="I204">
        <v>431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431</v>
      </c>
      <c r="T204">
        <v>0</v>
      </c>
      <c r="U204">
        <v>0</v>
      </c>
      <c r="V204">
        <v>431</v>
      </c>
      <c r="W204">
        <v>9</v>
      </c>
      <c r="X204">
        <v>6</v>
      </c>
      <c r="Y204">
        <v>0</v>
      </c>
      <c r="Z204">
        <v>0</v>
      </c>
      <c r="AA204">
        <v>422</v>
      </c>
      <c r="AB204">
        <v>171</v>
      </c>
      <c r="AC204">
        <v>22</v>
      </c>
      <c r="AD204">
        <v>2</v>
      </c>
      <c r="AE204">
        <v>10</v>
      </c>
      <c r="AF204">
        <v>7</v>
      </c>
      <c r="AG204">
        <v>0</v>
      </c>
      <c r="AH204">
        <v>1</v>
      </c>
      <c r="AI204">
        <v>2</v>
      </c>
      <c r="AJ204">
        <v>87</v>
      </c>
      <c r="AK204">
        <v>14</v>
      </c>
      <c r="AL204">
        <v>2</v>
      </c>
      <c r="AM204">
        <v>1</v>
      </c>
      <c r="AN204">
        <v>4</v>
      </c>
      <c r="AO204">
        <v>1</v>
      </c>
      <c r="AP204">
        <v>3</v>
      </c>
      <c r="AQ204">
        <v>1</v>
      </c>
      <c r="AR204">
        <v>6</v>
      </c>
      <c r="AS204">
        <v>0</v>
      </c>
      <c r="AT204">
        <v>1</v>
      </c>
      <c r="AU204">
        <v>0</v>
      </c>
      <c r="AV204">
        <v>0</v>
      </c>
      <c r="AW204">
        <v>4</v>
      </c>
      <c r="AX204">
        <v>0</v>
      </c>
      <c r="AY204">
        <v>0</v>
      </c>
      <c r="AZ204">
        <v>3</v>
      </c>
      <c r="BA204">
        <v>171</v>
      </c>
      <c r="BB204">
        <v>104</v>
      </c>
      <c r="BC204">
        <v>12</v>
      </c>
      <c r="BD204">
        <v>58</v>
      </c>
      <c r="BE204">
        <v>6</v>
      </c>
      <c r="BF204">
        <v>0</v>
      </c>
      <c r="BG204">
        <v>2</v>
      </c>
      <c r="BH204">
        <v>3</v>
      </c>
      <c r="BI204">
        <v>0</v>
      </c>
      <c r="BJ204">
        <v>0</v>
      </c>
      <c r="BK204">
        <v>0</v>
      </c>
      <c r="BL204">
        <v>2</v>
      </c>
      <c r="BM204">
        <v>2</v>
      </c>
      <c r="BN204">
        <v>0</v>
      </c>
      <c r="BO204">
        <v>0</v>
      </c>
      <c r="BP204">
        <v>4</v>
      </c>
      <c r="BQ204">
        <v>2</v>
      </c>
      <c r="BR204">
        <v>0</v>
      </c>
      <c r="BS204">
        <v>0</v>
      </c>
      <c r="BT204">
        <v>1</v>
      </c>
      <c r="BU204">
        <v>0</v>
      </c>
      <c r="BV204">
        <v>0</v>
      </c>
      <c r="BW204">
        <v>11</v>
      </c>
      <c r="BX204">
        <v>1</v>
      </c>
      <c r="BY204">
        <v>0</v>
      </c>
      <c r="BZ204">
        <v>0</v>
      </c>
      <c r="CA204">
        <v>104</v>
      </c>
      <c r="CB204">
        <v>10</v>
      </c>
      <c r="CC204">
        <v>2</v>
      </c>
      <c r="CD204">
        <v>1</v>
      </c>
      <c r="CE204">
        <v>1</v>
      </c>
      <c r="CF204">
        <v>1</v>
      </c>
      <c r="CG204">
        <v>2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2</v>
      </c>
      <c r="CP204">
        <v>0</v>
      </c>
      <c r="CQ204">
        <v>0</v>
      </c>
      <c r="CR204">
        <v>10</v>
      </c>
      <c r="CS204">
        <v>19</v>
      </c>
      <c r="CT204">
        <v>8</v>
      </c>
      <c r="CU204">
        <v>4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2</v>
      </c>
      <c r="DG204">
        <v>0</v>
      </c>
      <c r="DH204">
        <v>0</v>
      </c>
      <c r="DI204">
        <v>0</v>
      </c>
      <c r="DJ204">
        <v>1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19</v>
      </c>
      <c r="DS204">
        <v>9</v>
      </c>
      <c r="DT204">
        <v>2</v>
      </c>
      <c r="DU204">
        <v>6</v>
      </c>
      <c r="DV204">
        <v>0</v>
      </c>
      <c r="DW204">
        <v>1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9</v>
      </c>
      <c r="ES204">
        <v>38</v>
      </c>
      <c r="ET204">
        <v>12</v>
      </c>
      <c r="EU204">
        <v>0</v>
      </c>
      <c r="EV204">
        <v>1</v>
      </c>
      <c r="EW204">
        <v>1</v>
      </c>
      <c r="EX204">
        <v>2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2</v>
      </c>
      <c r="FJ204">
        <v>0</v>
      </c>
      <c r="FK204">
        <v>1</v>
      </c>
      <c r="FL204">
        <v>0</v>
      </c>
      <c r="FM204">
        <v>0</v>
      </c>
      <c r="FN204">
        <v>0</v>
      </c>
      <c r="FO204">
        <v>0</v>
      </c>
      <c r="FP204">
        <v>19</v>
      </c>
      <c r="FQ204">
        <v>38</v>
      </c>
      <c r="FR204">
        <v>39</v>
      </c>
      <c r="FS204">
        <v>17</v>
      </c>
      <c r="FT204">
        <v>1</v>
      </c>
      <c r="FU204">
        <v>0</v>
      </c>
      <c r="FV204">
        <v>3</v>
      </c>
      <c r="FW204">
        <v>3</v>
      </c>
      <c r="FX204">
        <v>0</v>
      </c>
      <c r="FY204">
        <v>0</v>
      </c>
      <c r="FZ204">
        <v>1</v>
      </c>
      <c r="GA204">
        <v>0</v>
      </c>
      <c r="GB204">
        <v>0</v>
      </c>
      <c r="GC204">
        <v>3</v>
      </c>
      <c r="GD204">
        <v>3</v>
      </c>
      <c r="GE204">
        <v>0</v>
      </c>
      <c r="GF204">
        <v>0</v>
      </c>
      <c r="GG204">
        <v>2</v>
      </c>
      <c r="GH204">
        <v>3</v>
      </c>
      <c r="GI204">
        <v>0</v>
      </c>
      <c r="GJ204">
        <v>0</v>
      </c>
      <c r="GK204">
        <v>1</v>
      </c>
      <c r="GL204">
        <v>2</v>
      </c>
      <c r="GM204">
        <v>0</v>
      </c>
      <c r="GN204">
        <v>39</v>
      </c>
      <c r="GO204">
        <v>30</v>
      </c>
      <c r="GP204">
        <v>11</v>
      </c>
      <c r="GQ204">
        <v>2</v>
      </c>
      <c r="GR204">
        <v>0</v>
      </c>
      <c r="GS204">
        <v>1</v>
      </c>
      <c r="GT204">
        <v>2</v>
      </c>
      <c r="GU204">
        <v>1</v>
      </c>
      <c r="GV204">
        <v>3</v>
      </c>
      <c r="GW204">
        <v>0</v>
      </c>
      <c r="GX204">
        <v>0</v>
      </c>
      <c r="GY204">
        <v>0</v>
      </c>
      <c r="GZ204">
        <v>1</v>
      </c>
      <c r="HA204">
        <v>1</v>
      </c>
      <c r="HB204">
        <v>2</v>
      </c>
      <c r="HC204">
        <v>0</v>
      </c>
      <c r="HD204">
        <v>0</v>
      </c>
      <c r="HE204">
        <v>0</v>
      </c>
      <c r="HF204">
        <v>1</v>
      </c>
      <c r="HG204">
        <v>1</v>
      </c>
      <c r="HH204">
        <v>0</v>
      </c>
      <c r="HI204">
        <v>4</v>
      </c>
      <c r="HJ204">
        <v>30</v>
      </c>
      <c r="HK204">
        <v>2</v>
      </c>
      <c r="HL204">
        <v>0</v>
      </c>
      <c r="HM204">
        <v>2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2</v>
      </c>
    </row>
    <row r="205" spans="1:237">
      <c r="A205" t="s">
        <v>783</v>
      </c>
      <c r="B205" t="s">
        <v>749</v>
      </c>
      <c r="C205" t="str">
        <f>"221303"</f>
        <v>221303</v>
      </c>
      <c r="D205" t="s">
        <v>782</v>
      </c>
      <c r="E205">
        <v>6</v>
      </c>
      <c r="F205">
        <v>2110</v>
      </c>
      <c r="G205">
        <v>1620</v>
      </c>
      <c r="H205">
        <v>576</v>
      </c>
      <c r="I205">
        <v>1044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1044</v>
      </c>
      <c r="T205">
        <v>0</v>
      </c>
      <c r="U205">
        <v>0</v>
      </c>
      <c r="V205">
        <v>1044</v>
      </c>
      <c r="W205">
        <v>22</v>
      </c>
      <c r="X205">
        <v>12</v>
      </c>
      <c r="Y205">
        <v>7</v>
      </c>
      <c r="Z205">
        <v>0</v>
      </c>
      <c r="AA205">
        <v>1022</v>
      </c>
      <c r="AB205">
        <v>377</v>
      </c>
      <c r="AC205">
        <v>70</v>
      </c>
      <c r="AD205">
        <v>25</v>
      </c>
      <c r="AE205">
        <v>21</v>
      </c>
      <c r="AF205">
        <v>2</v>
      </c>
      <c r="AG205">
        <v>4</v>
      </c>
      <c r="AH205">
        <v>4</v>
      </c>
      <c r="AI205">
        <v>2</v>
      </c>
      <c r="AJ205">
        <v>179</v>
      </c>
      <c r="AK205">
        <v>23</v>
      </c>
      <c r="AL205">
        <v>2</v>
      </c>
      <c r="AM205">
        <v>4</v>
      </c>
      <c r="AN205">
        <v>6</v>
      </c>
      <c r="AO205">
        <v>4</v>
      </c>
      <c r="AP205">
        <v>4</v>
      </c>
      <c r="AQ205">
        <v>0</v>
      </c>
      <c r="AR205">
        <v>6</v>
      </c>
      <c r="AS205">
        <v>1</v>
      </c>
      <c r="AT205">
        <v>1</v>
      </c>
      <c r="AU205">
        <v>1</v>
      </c>
      <c r="AV205">
        <v>2</v>
      </c>
      <c r="AW205">
        <v>7</v>
      </c>
      <c r="AX205">
        <v>1</v>
      </c>
      <c r="AY205">
        <v>3</v>
      </c>
      <c r="AZ205">
        <v>5</v>
      </c>
      <c r="BA205">
        <v>377</v>
      </c>
      <c r="BB205">
        <v>250</v>
      </c>
      <c r="BC205">
        <v>24</v>
      </c>
      <c r="BD205">
        <v>154</v>
      </c>
      <c r="BE205">
        <v>10</v>
      </c>
      <c r="BF205">
        <v>3</v>
      </c>
      <c r="BG205">
        <v>2</v>
      </c>
      <c r="BH205">
        <v>3</v>
      </c>
      <c r="BI205">
        <v>0</v>
      </c>
      <c r="BJ205">
        <v>3</v>
      </c>
      <c r="BK205">
        <v>0</v>
      </c>
      <c r="BL205">
        <v>2</v>
      </c>
      <c r="BM205">
        <v>2</v>
      </c>
      <c r="BN205">
        <v>0</v>
      </c>
      <c r="BO205">
        <v>0</v>
      </c>
      <c r="BP205">
        <v>5</v>
      </c>
      <c r="BQ205">
        <v>7</v>
      </c>
      <c r="BR205">
        <v>1</v>
      </c>
      <c r="BS205">
        <v>1</v>
      </c>
      <c r="BT205">
        <v>2</v>
      </c>
      <c r="BU205">
        <v>1</v>
      </c>
      <c r="BV205">
        <v>1</v>
      </c>
      <c r="BW205">
        <v>26</v>
      </c>
      <c r="BX205">
        <v>2</v>
      </c>
      <c r="BY205">
        <v>1</v>
      </c>
      <c r="BZ205">
        <v>0</v>
      </c>
      <c r="CA205">
        <v>250</v>
      </c>
      <c r="CB205">
        <v>23</v>
      </c>
      <c r="CC205">
        <v>10</v>
      </c>
      <c r="CD205">
        <v>2</v>
      </c>
      <c r="CE205">
        <v>2</v>
      </c>
      <c r="CF205">
        <v>0</v>
      </c>
      <c r="CG205">
        <v>2</v>
      </c>
      <c r="CH205">
        <v>1</v>
      </c>
      <c r="CI205">
        <v>0</v>
      </c>
      <c r="CJ205">
        <v>0</v>
      </c>
      <c r="CK205">
        <v>1</v>
      </c>
      <c r="CL205">
        <v>1</v>
      </c>
      <c r="CM205">
        <v>0</v>
      </c>
      <c r="CN205">
        <v>0</v>
      </c>
      <c r="CO205">
        <v>2</v>
      </c>
      <c r="CP205">
        <v>1</v>
      </c>
      <c r="CQ205">
        <v>1</v>
      </c>
      <c r="CR205">
        <v>23</v>
      </c>
      <c r="CS205">
        <v>46</v>
      </c>
      <c r="CT205">
        <v>19</v>
      </c>
      <c r="CU205">
        <v>5</v>
      </c>
      <c r="CV205">
        <v>4</v>
      </c>
      <c r="CW205">
        <v>2</v>
      </c>
      <c r="CX205">
        <v>0</v>
      </c>
      <c r="CY205">
        <v>2</v>
      </c>
      <c r="CZ205">
        <v>1</v>
      </c>
      <c r="DA205">
        <v>2</v>
      </c>
      <c r="DB205">
        <v>1</v>
      </c>
      <c r="DC205">
        <v>0</v>
      </c>
      <c r="DD205">
        <v>1</v>
      </c>
      <c r="DE205">
        <v>0</v>
      </c>
      <c r="DF205">
        <v>0</v>
      </c>
      <c r="DG205">
        <v>0</v>
      </c>
      <c r="DH205">
        <v>2</v>
      </c>
      <c r="DI205">
        <v>0</v>
      </c>
      <c r="DJ205">
        <v>0</v>
      </c>
      <c r="DK205">
        <v>2</v>
      </c>
      <c r="DL205">
        <v>0</v>
      </c>
      <c r="DM205">
        <v>0</v>
      </c>
      <c r="DN205">
        <v>3</v>
      </c>
      <c r="DO205">
        <v>0</v>
      </c>
      <c r="DP205">
        <v>0</v>
      </c>
      <c r="DQ205">
        <v>2</v>
      </c>
      <c r="DR205">
        <v>46</v>
      </c>
      <c r="DS205">
        <v>25</v>
      </c>
      <c r="DT205">
        <v>2</v>
      </c>
      <c r="DU205">
        <v>19</v>
      </c>
      <c r="DV205">
        <v>0</v>
      </c>
      <c r="DW205">
        <v>0</v>
      </c>
      <c r="DX205">
        <v>0</v>
      </c>
      <c r="DY205">
        <v>1</v>
      </c>
      <c r="DZ205">
        <v>1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1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1</v>
      </c>
      <c r="ER205">
        <v>25</v>
      </c>
      <c r="ES205">
        <v>113</v>
      </c>
      <c r="ET205">
        <v>35</v>
      </c>
      <c r="EU205">
        <v>1</v>
      </c>
      <c r="EV205">
        <v>1</v>
      </c>
      <c r="EW205">
        <v>6</v>
      </c>
      <c r="EX205">
        <v>3</v>
      </c>
      <c r="EY205">
        <v>2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2</v>
      </c>
      <c r="FG205">
        <v>0</v>
      </c>
      <c r="FH205">
        <v>7</v>
      </c>
      <c r="FI205">
        <v>1</v>
      </c>
      <c r="FJ205">
        <v>1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54</v>
      </c>
      <c r="FQ205">
        <v>113</v>
      </c>
      <c r="FR205">
        <v>97</v>
      </c>
      <c r="FS205">
        <v>31</v>
      </c>
      <c r="FT205">
        <v>10</v>
      </c>
      <c r="FU205">
        <v>6</v>
      </c>
      <c r="FV205">
        <v>1</v>
      </c>
      <c r="FW205">
        <v>9</v>
      </c>
      <c r="FX205">
        <v>1</v>
      </c>
      <c r="FY205">
        <v>3</v>
      </c>
      <c r="FZ205">
        <v>4</v>
      </c>
      <c r="GA205">
        <v>3</v>
      </c>
      <c r="GB205">
        <v>0</v>
      </c>
      <c r="GC205">
        <v>12</v>
      </c>
      <c r="GD205">
        <v>4</v>
      </c>
      <c r="GE205">
        <v>0</v>
      </c>
      <c r="GF205">
        <v>0</v>
      </c>
      <c r="GG205">
        <v>1</v>
      </c>
      <c r="GH205">
        <v>3</v>
      </c>
      <c r="GI205">
        <v>0</v>
      </c>
      <c r="GJ205">
        <v>0</v>
      </c>
      <c r="GK205">
        <v>1</v>
      </c>
      <c r="GL205">
        <v>1</v>
      </c>
      <c r="GM205">
        <v>7</v>
      </c>
      <c r="GN205">
        <v>97</v>
      </c>
      <c r="GO205">
        <v>85</v>
      </c>
      <c r="GP205">
        <v>34</v>
      </c>
      <c r="GQ205">
        <v>11</v>
      </c>
      <c r="GR205">
        <v>5</v>
      </c>
      <c r="GS205">
        <v>2</v>
      </c>
      <c r="GT205">
        <v>2</v>
      </c>
      <c r="GU205">
        <v>4</v>
      </c>
      <c r="GV205">
        <v>5</v>
      </c>
      <c r="GW205">
        <v>0</v>
      </c>
      <c r="GX205">
        <v>0</v>
      </c>
      <c r="GY205">
        <v>1</v>
      </c>
      <c r="GZ205">
        <v>1</v>
      </c>
      <c r="HA205">
        <v>0</v>
      </c>
      <c r="HB205">
        <v>2</v>
      </c>
      <c r="HC205">
        <v>3</v>
      </c>
      <c r="HD205">
        <v>3</v>
      </c>
      <c r="HE205">
        <v>4</v>
      </c>
      <c r="HF205">
        <v>2</v>
      </c>
      <c r="HG205">
        <v>2</v>
      </c>
      <c r="HH205">
        <v>0</v>
      </c>
      <c r="HI205">
        <v>4</v>
      </c>
      <c r="HJ205">
        <v>85</v>
      </c>
      <c r="HK205">
        <v>6</v>
      </c>
      <c r="HL205">
        <v>4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1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1</v>
      </c>
      <c r="IA205">
        <v>0</v>
      </c>
      <c r="IB205">
        <v>0</v>
      </c>
      <c r="IC205">
        <v>6</v>
      </c>
    </row>
    <row r="206" spans="1:237">
      <c r="A206" t="s">
        <v>781</v>
      </c>
      <c r="B206" t="s">
        <v>749</v>
      </c>
      <c r="C206" t="str">
        <f>"221303"</f>
        <v>221303</v>
      </c>
      <c r="D206" t="s">
        <v>780</v>
      </c>
      <c r="E206">
        <v>7</v>
      </c>
      <c r="F206">
        <v>1675</v>
      </c>
      <c r="G206">
        <v>1281</v>
      </c>
      <c r="H206">
        <v>718</v>
      </c>
      <c r="I206">
        <v>563</v>
      </c>
      <c r="J206">
        <v>0</v>
      </c>
      <c r="K206">
        <v>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563</v>
      </c>
      <c r="T206">
        <v>0</v>
      </c>
      <c r="U206">
        <v>0</v>
      </c>
      <c r="V206">
        <v>563</v>
      </c>
      <c r="W206">
        <v>20</v>
      </c>
      <c r="X206">
        <v>15</v>
      </c>
      <c r="Y206">
        <v>3</v>
      </c>
      <c r="Z206">
        <v>0</v>
      </c>
      <c r="AA206">
        <v>543</v>
      </c>
      <c r="AB206">
        <v>194</v>
      </c>
      <c r="AC206">
        <v>27</v>
      </c>
      <c r="AD206">
        <v>8</v>
      </c>
      <c r="AE206">
        <v>11</v>
      </c>
      <c r="AF206">
        <v>8</v>
      </c>
      <c r="AG206">
        <v>2</v>
      </c>
      <c r="AH206">
        <v>3</v>
      </c>
      <c r="AI206">
        <v>1</v>
      </c>
      <c r="AJ206">
        <v>103</v>
      </c>
      <c r="AK206">
        <v>7</v>
      </c>
      <c r="AL206">
        <v>2</v>
      </c>
      <c r="AM206">
        <v>0</v>
      </c>
      <c r="AN206">
        <v>3</v>
      </c>
      <c r="AO206">
        <v>1</v>
      </c>
      <c r="AP206">
        <v>6</v>
      </c>
      <c r="AQ206">
        <v>1</v>
      </c>
      <c r="AR206">
        <v>2</v>
      </c>
      <c r="AS206">
        <v>1</v>
      </c>
      <c r="AT206">
        <v>1</v>
      </c>
      <c r="AU206">
        <v>1</v>
      </c>
      <c r="AV206">
        <v>0</v>
      </c>
      <c r="AW206">
        <v>2</v>
      </c>
      <c r="AX206">
        <v>0</v>
      </c>
      <c r="AY206">
        <v>1</v>
      </c>
      <c r="AZ206">
        <v>3</v>
      </c>
      <c r="BA206">
        <v>194</v>
      </c>
      <c r="BB206">
        <v>151</v>
      </c>
      <c r="BC206">
        <v>14</v>
      </c>
      <c r="BD206">
        <v>76</v>
      </c>
      <c r="BE206">
        <v>12</v>
      </c>
      <c r="BF206">
        <v>3</v>
      </c>
      <c r="BG206">
        <v>1</v>
      </c>
      <c r="BH206">
        <v>2</v>
      </c>
      <c r="BI206">
        <v>0</v>
      </c>
      <c r="BJ206">
        <v>0</v>
      </c>
      <c r="BK206">
        <v>0</v>
      </c>
      <c r="BL206">
        <v>1</v>
      </c>
      <c r="BM206">
        <v>3</v>
      </c>
      <c r="BN206">
        <v>1</v>
      </c>
      <c r="BO206">
        <v>1</v>
      </c>
      <c r="BP206">
        <v>2</v>
      </c>
      <c r="BQ206">
        <v>5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19</v>
      </c>
      <c r="BX206">
        <v>2</v>
      </c>
      <c r="BY206">
        <v>3</v>
      </c>
      <c r="BZ206">
        <v>2</v>
      </c>
      <c r="CA206">
        <v>151</v>
      </c>
      <c r="CB206">
        <v>13</v>
      </c>
      <c r="CC206">
        <v>8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1</v>
      </c>
      <c r="CO206">
        <v>0</v>
      </c>
      <c r="CP206">
        <v>0</v>
      </c>
      <c r="CQ206">
        <v>2</v>
      </c>
      <c r="CR206">
        <v>13</v>
      </c>
      <c r="CS206">
        <v>31</v>
      </c>
      <c r="CT206">
        <v>13</v>
      </c>
      <c r="CU206">
        <v>1</v>
      </c>
      <c r="CV206">
        <v>2</v>
      </c>
      <c r="CW206">
        <v>0</v>
      </c>
      <c r="CX206">
        <v>5</v>
      </c>
      <c r="CY206">
        <v>0</v>
      </c>
      <c r="CZ206">
        <v>0</v>
      </c>
      <c r="DA206">
        <v>0</v>
      </c>
      <c r="DB206">
        <v>1</v>
      </c>
      <c r="DC206">
        <v>2</v>
      </c>
      <c r="DD206">
        <v>0</v>
      </c>
      <c r="DE206">
        <v>1</v>
      </c>
      <c r="DF206">
        <v>0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0</v>
      </c>
      <c r="DM206">
        <v>0</v>
      </c>
      <c r="DN206">
        <v>1</v>
      </c>
      <c r="DO206">
        <v>0</v>
      </c>
      <c r="DP206">
        <v>0</v>
      </c>
      <c r="DQ206">
        <v>3</v>
      </c>
      <c r="DR206">
        <v>31</v>
      </c>
      <c r="DS206">
        <v>8</v>
      </c>
      <c r="DT206">
        <v>1</v>
      </c>
      <c r="DU206">
        <v>3</v>
      </c>
      <c r="DV206">
        <v>0</v>
      </c>
      <c r="DW206">
        <v>0</v>
      </c>
      <c r="DX206">
        <v>0</v>
      </c>
      <c r="DY206">
        <v>1</v>
      </c>
      <c r="DZ206">
        <v>2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8</v>
      </c>
      <c r="ES206">
        <v>53</v>
      </c>
      <c r="ET206">
        <v>22</v>
      </c>
      <c r="EU206">
        <v>2</v>
      </c>
      <c r="EV206">
        <v>0</v>
      </c>
      <c r="EW206">
        <v>0</v>
      </c>
      <c r="EX206">
        <v>2</v>
      </c>
      <c r="EY206">
        <v>0</v>
      </c>
      <c r="EZ206">
        <v>1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0</v>
      </c>
      <c r="FP206">
        <v>25</v>
      </c>
      <c r="FQ206">
        <v>53</v>
      </c>
      <c r="FR206">
        <v>49</v>
      </c>
      <c r="FS206">
        <v>23</v>
      </c>
      <c r="FT206">
        <v>2</v>
      </c>
      <c r="FU206">
        <v>2</v>
      </c>
      <c r="FV206">
        <v>3</v>
      </c>
      <c r="FW206">
        <v>4</v>
      </c>
      <c r="FX206">
        <v>0</v>
      </c>
      <c r="FY206">
        <v>1</v>
      </c>
      <c r="FZ206">
        <v>1</v>
      </c>
      <c r="GA206">
        <v>2</v>
      </c>
      <c r="GB206">
        <v>0</v>
      </c>
      <c r="GC206">
        <v>3</v>
      </c>
      <c r="GD206">
        <v>2</v>
      </c>
      <c r="GE206">
        <v>0</v>
      </c>
      <c r="GF206">
        <v>2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</v>
      </c>
      <c r="GM206">
        <v>3</v>
      </c>
      <c r="GN206">
        <v>49</v>
      </c>
      <c r="GO206">
        <v>40</v>
      </c>
      <c r="GP206">
        <v>22</v>
      </c>
      <c r="GQ206">
        <v>6</v>
      </c>
      <c r="GR206">
        <v>3</v>
      </c>
      <c r="GS206">
        <v>0</v>
      </c>
      <c r="GT206">
        <v>1</v>
      </c>
      <c r="GU206">
        <v>1</v>
      </c>
      <c r="GV206">
        <v>1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2</v>
      </c>
      <c r="HF206">
        <v>0</v>
      </c>
      <c r="HG206">
        <v>2</v>
      </c>
      <c r="HH206">
        <v>1</v>
      </c>
      <c r="HI206">
        <v>1</v>
      </c>
      <c r="HJ206">
        <v>40</v>
      </c>
      <c r="HK206">
        <v>4</v>
      </c>
      <c r="HL206">
        <v>2</v>
      </c>
      <c r="HM206">
        <v>1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1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4</v>
      </c>
    </row>
    <row r="207" spans="1:237">
      <c r="A207" t="s">
        <v>779</v>
      </c>
      <c r="B207" t="s">
        <v>749</v>
      </c>
      <c r="C207" t="str">
        <f>"221303"</f>
        <v>221303</v>
      </c>
      <c r="D207" t="s">
        <v>715</v>
      </c>
      <c r="E207">
        <v>8</v>
      </c>
      <c r="F207">
        <v>1782</v>
      </c>
      <c r="G207">
        <v>1382</v>
      </c>
      <c r="H207">
        <v>693</v>
      </c>
      <c r="I207">
        <v>689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689</v>
      </c>
      <c r="T207">
        <v>0</v>
      </c>
      <c r="U207">
        <v>0</v>
      </c>
      <c r="V207">
        <v>689</v>
      </c>
      <c r="W207">
        <v>20</v>
      </c>
      <c r="X207">
        <v>16</v>
      </c>
      <c r="Y207">
        <v>1</v>
      </c>
      <c r="Z207">
        <v>0</v>
      </c>
      <c r="AA207">
        <v>669</v>
      </c>
      <c r="AB207">
        <v>234</v>
      </c>
      <c r="AC207">
        <v>31</v>
      </c>
      <c r="AD207">
        <v>13</v>
      </c>
      <c r="AE207">
        <v>16</v>
      </c>
      <c r="AF207">
        <v>11</v>
      </c>
      <c r="AG207">
        <v>19</v>
      </c>
      <c r="AH207">
        <v>5</v>
      </c>
      <c r="AI207">
        <v>2</v>
      </c>
      <c r="AJ207">
        <v>104</v>
      </c>
      <c r="AK207">
        <v>11</v>
      </c>
      <c r="AL207">
        <v>1</v>
      </c>
      <c r="AM207">
        <v>1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0</v>
      </c>
      <c r="AV207">
        <v>1</v>
      </c>
      <c r="AW207">
        <v>2</v>
      </c>
      <c r="AX207">
        <v>1</v>
      </c>
      <c r="AY207">
        <v>1</v>
      </c>
      <c r="AZ207">
        <v>3</v>
      </c>
      <c r="BA207">
        <v>234</v>
      </c>
      <c r="BB207">
        <v>204</v>
      </c>
      <c r="BC207">
        <v>20</v>
      </c>
      <c r="BD207">
        <v>119</v>
      </c>
      <c r="BE207">
        <v>5</v>
      </c>
      <c r="BF207">
        <v>3</v>
      </c>
      <c r="BG207">
        <v>4</v>
      </c>
      <c r="BH207">
        <v>4</v>
      </c>
      <c r="BI207">
        <v>2</v>
      </c>
      <c r="BJ207">
        <v>1</v>
      </c>
      <c r="BK207">
        <v>1</v>
      </c>
      <c r="BL207">
        <v>8</v>
      </c>
      <c r="BM207">
        <v>0</v>
      </c>
      <c r="BN207">
        <v>1</v>
      </c>
      <c r="BO207">
        <v>0</v>
      </c>
      <c r="BP207">
        <v>1</v>
      </c>
      <c r="BQ207">
        <v>7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23</v>
      </c>
      <c r="BX207">
        <v>1</v>
      </c>
      <c r="BY207">
        <v>0</v>
      </c>
      <c r="BZ207">
        <v>4</v>
      </c>
      <c r="CA207">
        <v>204</v>
      </c>
      <c r="CB207">
        <v>23</v>
      </c>
      <c r="CC207">
        <v>5</v>
      </c>
      <c r="CD207">
        <v>2</v>
      </c>
      <c r="CE207">
        <v>2</v>
      </c>
      <c r="CF207">
        <v>2</v>
      </c>
      <c r="CG207">
        <v>1</v>
      </c>
      <c r="CH207">
        <v>1</v>
      </c>
      <c r="CI207">
        <v>1</v>
      </c>
      <c r="CJ207">
        <v>1</v>
      </c>
      <c r="CK207">
        <v>4</v>
      </c>
      <c r="CL207">
        <v>0</v>
      </c>
      <c r="CM207">
        <v>0</v>
      </c>
      <c r="CN207">
        <v>0</v>
      </c>
      <c r="CO207">
        <v>2</v>
      </c>
      <c r="CP207">
        <v>0</v>
      </c>
      <c r="CQ207">
        <v>2</v>
      </c>
      <c r="CR207">
        <v>23</v>
      </c>
      <c r="CS207">
        <v>25</v>
      </c>
      <c r="CT207">
        <v>16</v>
      </c>
      <c r="CU207">
        <v>2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3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2</v>
      </c>
      <c r="DO207">
        <v>2</v>
      </c>
      <c r="DP207">
        <v>0</v>
      </c>
      <c r="DQ207">
        <v>0</v>
      </c>
      <c r="DR207">
        <v>25</v>
      </c>
      <c r="DS207">
        <v>14</v>
      </c>
      <c r="DT207">
        <v>3</v>
      </c>
      <c r="DU207">
        <v>8</v>
      </c>
      <c r="DV207">
        <v>0</v>
      </c>
      <c r="DW207">
        <v>1</v>
      </c>
      <c r="DX207">
        <v>0</v>
      </c>
      <c r="DY207">
        <v>1</v>
      </c>
      <c r="DZ207">
        <v>0</v>
      </c>
      <c r="EA207">
        <v>1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14</v>
      </c>
      <c r="ES207">
        <v>68</v>
      </c>
      <c r="ET207">
        <v>26</v>
      </c>
      <c r="EU207">
        <v>2</v>
      </c>
      <c r="EV207">
        <v>2</v>
      </c>
      <c r="EW207">
        <v>2</v>
      </c>
      <c r="EX207">
        <v>1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1</v>
      </c>
      <c r="FP207">
        <v>34</v>
      </c>
      <c r="FQ207">
        <v>68</v>
      </c>
      <c r="FR207">
        <v>63</v>
      </c>
      <c r="FS207">
        <v>27</v>
      </c>
      <c r="FT207">
        <v>3</v>
      </c>
      <c r="FU207">
        <v>0</v>
      </c>
      <c r="FV207">
        <v>2</v>
      </c>
      <c r="FW207">
        <v>11</v>
      </c>
      <c r="FX207">
        <v>1</v>
      </c>
      <c r="FY207">
        <v>1</v>
      </c>
      <c r="FZ207">
        <v>1</v>
      </c>
      <c r="GA207">
        <v>0</v>
      </c>
      <c r="GB207">
        <v>2</v>
      </c>
      <c r="GC207">
        <v>3</v>
      </c>
      <c r="GD207">
        <v>2</v>
      </c>
      <c r="GE207">
        <v>1</v>
      </c>
      <c r="GF207">
        <v>0</v>
      </c>
      <c r="GG207">
        <v>0</v>
      </c>
      <c r="GH207">
        <v>3</v>
      </c>
      <c r="GI207">
        <v>0</v>
      </c>
      <c r="GJ207">
        <v>0</v>
      </c>
      <c r="GK207">
        <v>1</v>
      </c>
      <c r="GL207">
        <v>0</v>
      </c>
      <c r="GM207">
        <v>5</v>
      </c>
      <c r="GN207">
        <v>63</v>
      </c>
      <c r="GO207">
        <v>33</v>
      </c>
      <c r="GP207">
        <v>14</v>
      </c>
      <c r="GQ207">
        <v>4</v>
      </c>
      <c r="GR207">
        <v>0</v>
      </c>
      <c r="GS207">
        <v>0</v>
      </c>
      <c r="GT207">
        <v>0</v>
      </c>
      <c r="GU207">
        <v>2</v>
      </c>
      <c r="GV207">
        <v>4</v>
      </c>
      <c r="GW207">
        <v>0</v>
      </c>
      <c r="GX207">
        <v>1</v>
      </c>
      <c r="GY207">
        <v>0</v>
      </c>
      <c r="GZ207">
        <v>0</v>
      </c>
      <c r="HA207">
        <v>0</v>
      </c>
      <c r="HB207">
        <v>2</v>
      </c>
      <c r="HC207">
        <v>1</v>
      </c>
      <c r="HD207">
        <v>0</v>
      </c>
      <c r="HE207">
        <v>2</v>
      </c>
      <c r="HF207">
        <v>0</v>
      </c>
      <c r="HG207">
        <v>1</v>
      </c>
      <c r="HH207">
        <v>1</v>
      </c>
      <c r="HI207">
        <v>1</v>
      </c>
      <c r="HJ207">
        <v>33</v>
      </c>
      <c r="HK207">
        <v>5</v>
      </c>
      <c r="HL207">
        <v>2</v>
      </c>
      <c r="HM207">
        <v>2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1</v>
      </c>
      <c r="IA207">
        <v>0</v>
      </c>
      <c r="IB207">
        <v>0</v>
      </c>
      <c r="IC207">
        <v>5</v>
      </c>
    </row>
    <row r="208" spans="1:237">
      <c r="A208" t="s">
        <v>778</v>
      </c>
      <c r="B208" t="s">
        <v>749</v>
      </c>
      <c r="C208" t="str">
        <f>"221303"</f>
        <v>221303</v>
      </c>
      <c r="D208" t="s">
        <v>343</v>
      </c>
      <c r="E208">
        <v>9</v>
      </c>
      <c r="F208">
        <v>1722</v>
      </c>
      <c r="G208">
        <v>1316</v>
      </c>
      <c r="H208">
        <v>646</v>
      </c>
      <c r="I208">
        <v>670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670</v>
      </c>
      <c r="T208">
        <v>0</v>
      </c>
      <c r="U208">
        <v>0</v>
      </c>
      <c r="V208">
        <v>670</v>
      </c>
      <c r="W208">
        <v>24</v>
      </c>
      <c r="X208">
        <v>19</v>
      </c>
      <c r="Y208">
        <v>5</v>
      </c>
      <c r="Z208">
        <v>0</v>
      </c>
      <c r="AA208">
        <v>646</v>
      </c>
      <c r="AB208">
        <v>265</v>
      </c>
      <c r="AC208">
        <v>43</v>
      </c>
      <c r="AD208">
        <v>22</v>
      </c>
      <c r="AE208">
        <v>31</v>
      </c>
      <c r="AF208">
        <v>10</v>
      </c>
      <c r="AG208">
        <v>8</v>
      </c>
      <c r="AH208">
        <v>1</v>
      </c>
      <c r="AI208">
        <v>9</v>
      </c>
      <c r="AJ208">
        <v>96</v>
      </c>
      <c r="AK208">
        <v>17</v>
      </c>
      <c r="AL208">
        <v>0</v>
      </c>
      <c r="AM208">
        <v>5</v>
      </c>
      <c r="AN208">
        <v>5</v>
      </c>
      <c r="AO208">
        <v>0</v>
      </c>
      <c r="AP208">
        <v>2</v>
      </c>
      <c r="AQ208">
        <v>0</v>
      </c>
      <c r="AR208">
        <v>2</v>
      </c>
      <c r="AS208">
        <v>0</v>
      </c>
      <c r="AT208">
        <v>0</v>
      </c>
      <c r="AU208">
        <v>4</v>
      </c>
      <c r="AV208">
        <v>4</v>
      </c>
      <c r="AW208">
        <v>1</v>
      </c>
      <c r="AX208">
        <v>1</v>
      </c>
      <c r="AY208">
        <v>1</v>
      </c>
      <c r="AZ208">
        <v>3</v>
      </c>
      <c r="BA208">
        <v>265</v>
      </c>
      <c r="BB208">
        <v>182</v>
      </c>
      <c r="BC208">
        <v>18</v>
      </c>
      <c r="BD208">
        <v>101</v>
      </c>
      <c r="BE208">
        <v>3</v>
      </c>
      <c r="BF208">
        <v>3</v>
      </c>
      <c r="BG208">
        <v>1</v>
      </c>
      <c r="BH208">
        <v>4</v>
      </c>
      <c r="BI208">
        <v>1</v>
      </c>
      <c r="BJ208">
        <v>3</v>
      </c>
      <c r="BK208">
        <v>0</v>
      </c>
      <c r="BL208">
        <v>3</v>
      </c>
      <c r="BM208">
        <v>1</v>
      </c>
      <c r="BN208">
        <v>2</v>
      </c>
      <c r="BO208">
        <v>2</v>
      </c>
      <c r="BP208">
        <v>0</v>
      </c>
      <c r="BQ208">
        <v>3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32</v>
      </c>
      <c r="BX208">
        <v>0</v>
      </c>
      <c r="BY208">
        <v>0</v>
      </c>
      <c r="BZ208">
        <v>5</v>
      </c>
      <c r="CA208">
        <v>182</v>
      </c>
      <c r="CB208">
        <v>16</v>
      </c>
      <c r="CC208">
        <v>5</v>
      </c>
      <c r="CD208">
        <v>2</v>
      </c>
      <c r="CE208">
        <v>1</v>
      </c>
      <c r="CF208">
        <v>1</v>
      </c>
      <c r="CG208">
        <v>1</v>
      </c>
      <c r="CH208">
        <v>1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2</v>
      </c>
      <c r="CP208">
        <v>3</v>
      </c>
      <c r="CQ208">
        <v>0</v>
      </c>
      <c r="CR208">
        <v>16</v>
      </c>
      <c r="CS208">
        <v>13</v>
      </c>
      <c r="CT208">
        <v>9</v>
      </c>
      <c r="CU208">
        <v>1</v>
      </c>
      <c r="CV208">
        <v>1</v>
      </c>
      <c r="CW208">
        <v>0</v>
      </c>
      <c r="CX208">
        <v>0</v>
      </c>
      <c r="CY208">
        <v>0</v>
      </c>
      <c r="CZ208">
        <v>0</v>
      </c>
      <c r="DA208">
        <v>1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0</v>
      </c>
      <c r="DR208">
        <v>13</v>
      </c>
      <c r="DS208">
        <v>29</v>
      </c>
      <c r="DT208">
        <v>2</v>
      </c>
      <c r="DU208">
        <v>18</v>
      </c>
      <c r="DV208">
        <v>0</v>
      </c>
      <c r="DW208">
        <v>1</v>
      </c>
      <c r="DX208">
        <v>0</v>
      </c>
      <c r="DY208">
        <v>1</v>
      </c>
      <c r="DZ208">
        <v>3</v>
      </c>
      <c r="EA208">
        <v>0</v>
      </c>
      <c r="EB208">
        <v>1</v>
      </c>
      <c r="EC208">
        <v>0</v>
      </c>
      <c r="ED208">
        <v>3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29</v>
      </c>
      <c r="ES208">
        <v>56</v>
      </c>
      <c r="ET208">
        <v>13</v>
      </c>
      <c r="EU208">
        <v>0</v>
      </c>
      <c r="EV208">
        <v>4</v>
      </c>
      <c r="EW208">
        <v>2</v>
      </c>
      <c r="EX208">
        <v>6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2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29</v>
      </c>
      <c r="FQ208">
        <v>56</v>
      </c>
      <c r="FR208">
        <v>49</v>
      </c>
      <c r="FS208">
        <v>13</v>
      </c>
      <c r="FT208">
        <v>3</v>
      </c>
      <c r="FU208">
        <v>4</v>
      </c>
      <c r="FV208">
        <v>2</v>
      </c>
      <c r="FW208">
        <v>9</v>
      </c>
      <c r="FX208">
        <v>1</v>
      </c>
      <c r="FY208">
        <v>0</v>
      </c>
      <c r="FZ208">
        <v>1</v>
      </c>
      <c r="GA208">
        <v>2</v>
      </c>
      <c r="GB208">
        <v>1</v>
      </c>
      <c r="GC208">
        <v>2</v>
      </c>
      <c r="GD208">
        <v>3</v>
      </c>
      <c r="GE208">
        <v>1</v>
      </c>
      <c r="GF208">
        <v>1</v>
      </c>
      <c r="GG208">
        <v>0</v>
      </c>
      <c r="GH208">
        <v>1</v>
      </c>
      <c r="GI208">
        <v>0</v>
      </c>
      <c r="GJ208">
        <v>0</v>
      </c>
      <c r="GK208">
        <v>0</v>
      </c>
      <c r="GL208">
        <v>1</v>
      </c>
      <c r="GM208">
        <v>4</v>
      </c>
      <c r="GN208">
        <v>49</v>
      </c>
      <c r="GO208">
        <v>33</v>
      </c>
      <c r="GP208">
        <v>14</v>
      </c>
      <c r="GQ208">
        <v>1</v>
      </c>
      <c r="GR208">
        <v>1</v>
      </c>
      <c r="GS208">
        <v>0</v>
      </c>
      <c r="GT208">
        <v>2</v>
      </c>
      <c r="GU208">
        <v>0</v>
      </c>
      <c r="GV208">
        <v>5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3</v>
      </c>
      <c r="HC208">
        <v>0</v>
      </c>
      <c r="HD208">
        <v>0</v>
      </c>
      <c r="HE208">
        <v>3</v>
      </c>
      <c r="HF208">
        <v>0</v>
      </c>
      <c r="HG208">
        <v>3</v>
      </c>
      <c r="HH208">
        <v>0</v>
      </c>
      <c r="HI208">
        <v>1</v>
      </c>
      <c r="HJ208">
        <v>33</v>
      </c>
      <c r="HK208">
        <v>3</v>
      </c>
      <c r="HL208">
        <v>0</v>
      </c>
      <c r="HM208">
        <v>0</v>
      </c>
      <c r="HN208">
        <v>0</v>
      </c>
      <c r="HO208">
        <v>1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1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1</v>
      </c>
      <c r="IC208">
        <v>3</v>
      </c>
    </row>
    <row r="209" spans="1:237">
      <c r="A209" t="s">
        <v>777</v>
      </c>
      <c r="B209" t="s">
        <v>749</v>
      </c>
      <c r="C209" t="str">
        <f>"221303"</f>
        <v>221303</v>
      </c>
      <c r="D209" t="s">
        <v>776</v>
      </c>
      <c r="E209">
        <v>10</v>
      </c>
      <c r="F209">
        <v>1668</v>
      </c>
      <c r="G209">
        <v>1282</v>
      </c>
      <c r="H209">
        <v>407</v>
      </c>
      <c r="I209">
        <v>875</v>
      </c>
      <c r="J209">
        <v>0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875</v>
      </c>
      <c r="T209">
        <v>0</v>
      </c>
      <c r="U209">
        <v>0</v>
      </c>
      <c r="V209">
        <v>875</v>
      </c>
      <c r="W209">
        <v>20</v>
      </c>
      <c r="X209">
        <v>13</v>
      </c>
      <c r="Y209">
        <v>6</v>
      </c>
      <c r="Z209">
        <v>0</v>
      </c>
      <c r="AA209">
        <v>855</v>
      </c>
      <c r="AB209">
        <v>313</v>
      </c>
      <c r="AC209">
        <v>39</v>
      </c>
      <c r="AD209">
        <v>17</v>
      </c>
      <c r="AE209">
        <v>28</v>
      </c>
      <c r="AF209">
        <v>12</v>
      </c>
      <c r="AG209">
        <v>3</v>
      </c>
      <c r="AH209">
        <v>0</v>
      </c>
      <c r="AI209">
        <v>4</v>
      </c>
      <c r="AJ209">
        <v>164</v>
      </c>
      <c r="AK209">
        <v>24</v>
      </c>
      <c r="AL209">
        <v>0</v>
      </c>
      <c r="AM209">
        <v>1</v>
      </c>
      <c r="AN209">
        <v>5</v>
      </c>
      <c r="AO209">
        <v>0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7</v>
      </c>
      <c r="AX209">
        <v>1</v>
      </c>
      <c r="AY209">
        <v>2</v>
      </c>
      <c r="AZ209">
        <v>3</v>
      </c>
      <c r="BA209">
        <v>313</v>
      </c>
      <c r="BB209">
        <v>266</v>
      </c>
      <c r="BC209">
        <v>19</v>
      </c>
      <c r="BD209">
        <v>136</v>
      </c>
      <c r="BE209">
        <v>10</v>
      </c>
      <c r="BF209">
        <v>1</v>
      </c>
      <c r="BG209">
        <v>2</v>
      </c>
      <c r="BH209">
        <v>7</v>
      </c>
      <c r="BI209">
        <v>0</v>
      </c>
      <c r="BJ209">
        <v>1</v>
      </c>
      <c r="BK209">
        <v>1</v>
      </c>
      <c r="BL209">
        <v>2</v>
      </c>
      <c r="BM209">
        <v>3</v>
      </c>
      <c r="BN209">
        <v>2</v>
      </c>
      <c r="BO209">
        <v>0</v>
      </c>
      <c r="BP209">
        <v>1</v>
      </c>
      <c r="BQ209">
        <v>13</v>
      </c>
      <c r="BR209">
        <v>0</v>
      </c>
      <c r="BS209">
        <v>1</v>
      </c>
      <c r="BT209">
        <v>2</v>
      </c>
      <c r="BU209">
        <v>0</v>
      </c>
      <c r="BV209">
        <v>1</v>
      </c>
      <c r="BW209">
        <v>60</v>
      </c>
      <c r="BX209">
        <v>0</v>
      </c>
      <c r="BY209">
        <v>4</v>
      </c>
      <c r="BZ209">
        <v>0</v>
      </c>
      <c r="CA209">
        <v>266</v>
      </c>
      <c r="CB209">
        <v>32</v>
      </c>
      <c r="CC209">
        <v>17</v>
      </c>
      <c r="CD209">
        <v>3</v>
      </c>
      <c r="CE209">
        <v>1</v>
      </c>
      <c r="CF209">
        <v>0</v>
      </c>
      <c r="CG209">
        <v>2</v>
      </c>
      <c r="CH209">
        <v>2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2</v>
      </c>
      <c r="CO209">
        <v>2</v>
      </c>
      <c r="CP209">
        <v>1</v>
      </c>
      <c r="CQ209">
        <v>1</v>
      </c>
      <c r="CR209">
        <v>32</v>
      </c>
      <c r="CS209">
        <v>20</v>
      </c>
      <c r="CT209">
        <v>10</v>
      </c>
      <c r="CU209">
        <v>2</v>
      </c>
      <c r="CV209">
        <v>0</v>
      </c>
      <c r="CW209">
        <v>2</v>
      </c>
      <c r="CX209">
        <v>1</v>
      </c>
      <c r="CY209">
        <v>0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1</v>
      </c>
      <c r="DF209">
        <v>0</v>
      </c>
      <c r="DG209">
        <v>1</v>
      </c>
      <c r="DH209">
        <v>1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0</v>
      </c>
      <c r="DR209">
        <v>20</v>
      </c>
      <c r="DS209">
        <v>29</v>
      </c>
      <c r="DT209">
        <v>4</v>
      </c>
      <c r="DU209">
        <v>18</v>
      </c>
      <c r="DV209">
        <v>0</v>
      </c>
      <c r="DW209">
        <v>0</v>
      </c>
      <c r="DX209">
        <v>1</v>
      </c>
      <c r="DY209">
        <v>1</v>
      </c>
      <c r="DZ209">
        <v>4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1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29</v>
      </c>
      <c r="ES209">
        <v>75</v>
      </c>
      <c r="ET209">
        <v>19</v>
      </c>
      <c r="EU209">
        <v>3</v>
      </c>
      <c r="EV209">
        <v>3</v>
      </c>
      <c r="EW209">
        <v>2</v>
      </c>
      <c r="EX209">
        <v>4</v>
      </c>
      <c r="EY209">
        <v>0</v>
      </c>
      <c r="EZ209">
        <v>1</v>
      </c>
      <c r="FA209">
        <v>0</v>
      </c>
      <c r="FB209">
        <v>1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1</v>
      </c>
      <c r="FJ209">
        <v>0</v>
      </c>
      <c r="FK209">
        <v>1</v>
      </c>
      <c r="FL209">
        <v>0</v>
      </c>
      <c r="FM209">
        <v>0</v>
      </c>
      <c r="FN209">
        <v>0</v>
      </c>
      <c r="FO209">
        <v>1</v>
      </c>
      <c r="FP209">
        <v>39</v>
      </c>
      <c r="FQ209">
        <v>75</v>
      </c>
      <c r="FR209">
        <v>42</v>
      </c>
      <c r="FS209">
        <v>10</v>
      </c>
      <c r="FT209">
        <v>3</v>
      </c>
      <c r="FU209">
        <v>5</v>
      </c>
      <c r="FV209">
        <v>2</v>
      </c>
      <c r="FW209">
        <v>3</v>
      </c>
      <c r="FX209">
        <v>0</v>
      </c>
      <c r="FY209">
        <v>1</v>
      </c>
      <c r="FZ209">
        <v>1</v>
      </c>
      <c r="GA209">
        <v>1</v>
      </c>
      <c r="GB209">
        <v>0</v>
      </c>
      <c r="GC209">
        <v>6</v>
      </c>
      <c r="GD209">
        <v>2</v>
      </c>
      <c r="GE209">
        <v>0</v>
      </c>
      <c r="GF209">
        <v>0</v>
      </c>
      <c r="GG209">
        <v>0</v>
      </c>
      <c r="GH209">
        <v>0</v>
      </c>
      <c r="GI209">
        <v>2</v>
      </c>
      <c r="GJ209">
        <v>0</v>
      </c>
      <c r="GK209">
        <v>0</v>
      </c>
      <c r="GL209">
        <v>0</v>
      </c>
      <c r="GM209">
        <v>6</v>
      </c>
      <c r="GN209">
        <v>42</v>
      </c>
      <c r="GO209">
        <v>71</v>
      </c>
      <c r="GP209">
        <v>38</v>
      </c>
      <c r="GQ209">
        <v>9</v>
      </c>
      <c r="GR209">
        <v>1</v>
      </c>
      <c r="GS209">
        <v>3</v>
      </c>
      <c r="GT209">
        <v>0</v>
      </c>
      <c r="GU209">
        <v>1</v>
      </c>
      <c r="GV209">
        <v>5</v>
      </c>
      <c r="GW209">
        <v>0</v>
      </c>
      <c r="GX209">
        <v>1</v>
      </c>
      <c r="GY209">
        <v>1</v>
      </c>
      <c r="GZ209">
        <v>0</v>
      </c>
      <c r="HA209">
        <v>0</v>
      </c>
      <c r="HB209">
        <v>3</v>
      </c>
      <c r="HC209">
        <v>0</v>
      </c>
      <c r="HD209">
        <v>2</v>
      </c>
      <c r="HE209">
        <v>2</v>
      </c>
      <c r="HF209">
        <v>1</v>
      </c>
      <c r="HG209">
        <v>0</v>
      </c>
      <c r="HH209">
        <v>1</v>
      </c>
      <c r="HI209">
        <v>3</v>
      </c>
      <c r="HJ209">
        <v>71</v>
      </c>
      <c r="HK209">
        <v>7</v>
      </c>
      <c r="HL209">
        <v>3</v>
      </c>
      <c r="HM209">
        <v>2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2</v>
      </c>
      <c r="IC209">
        <v>7</v>
      </c>
    </row>
    <row r="210" spans="1:237">
      <c r="A210" t="s">
        <v>775</v>
      </c>
      <c r="B210" t="s">
        <v>749</v>
      </c>
      <c r="C210" t="str">
        <f>"221303"</f>
        <v>221303</v>
      </c>
      <c r="D210" t="s">
        <v>774</v>
      </c>
      <c r="E210">
        <v>11</v>
      </c>
      <c r="F210">
        <v>1632</v>
      </c>
      <c r="G210">
        <v>1240</v>
      </c>
      <c r="H210">
        <v>377</v>
      </c>
      <c r="I210">
        <v>863</v>
      </c>
      <c r="J210">
        <v>0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862</v>
      </c>
      <c r="T210">
        <v>0</v>
      </c>
      <c r="U210">
        <v>0</v>
      </c>
      <c r="V210">
        <v>862</v>
      </c>
      <c r="W210">
        <v>15</v>
      </c>
      <c r="X210">
        <v>11</v>
      </c>
      <c r="Y210">
        <v>4</v>
      </c>
      <c r="Z210">
        <v>0</v>
      </c>
      <c r="AA210">
        <v>847</v>
      </c>
      <c r="AB210">
        <v>335</v>
      </c>
      <c r="AC210">
        <v>57</v>
      </c>
      <c r="AD210">
        <v>10</v>
      </c>
      <c r="AE210">
        <v>25</v>
      </c>
      <c r="AF210">
        <v>17</v>
      </c>
      <c r="AG210">
        <v>3</v>
      </c>
      <c r="AH210">
        <v>1</v>
      </c>
      <c r="AI210">
        <v>7</v>
      </c>
      <c r="AJ210">
        <v>156</v>
      </c>
      <c r="AK210">
        <v>26</v>
      </c>
      <c r="AL210">
        <v>3</v>
      </c>
      <c r="AM210">
        <v>1</v>
      </c>
      <c r="AN210">
        <v>3</v>
      </c>
      <c r="AO210">
        <v>0</v>
      </c>
      <c r="AP210">
        <v>5</v>
      </c>
      <c r="AQ210">
        <v>0</v>
      </c>
      <c r="AR210">
        <v>6</v>
      </c>
      <c r="AS210">
        <v>2</v>
      </c>
      <c r="AT210">
        <v>2</v>
      </c>
      <c r="AU210">
        <v>0</v>
      </c>
      <c r="AV210">
        <v>3</v>
      </c>
      <c r="AW210">
        <v>5</v>
      </c>
      <c r="AX210">
        <v>0</v>
      </c>
      <c r="AY210">
        <v>0</v>
      </c>
      <c r="AZ210">
        <v>3</v>
      </c>
      <c r="BA210">
        <v>335</v>
      </c>
      <c r="BB210">
        <v>243</v>
      </c>
      <c r="BC210">
        <v>14</v>
      </c>
      <c r="BD210">
        <v>132</v>
      </c>
      <c r="BE210">
        <v>17</v>
      </c>
      <c r="BF210">
        <v>2</v>
      </c>
      <c r="BG210">
        <v>0</v>
      </c>
      <c r="BH210">
        <v>7</v>
      </c>
      <c r="BI210">
        <v>2</v>
      </c>
      <c r="BJ210">
        <v>1</v>
      </c>
      <c r="BK210">
        <v>0</v>
      </c>
      <c r="BL210">
        <v>4</v>
      </c>
      <c r="BM210">
        <v>4</v>
      </c>
      <c r="BN210">
        <v>0</v>
      </c>
      <c r="BO210">
        <v>0</v>
      </c>
      <c r="BP210">
        <v>2</v>
      </c>
      <c r="BQ210">
        <v>8</v>
      </c>
      <c r="BR210">
        <v>2</v>
      </c>
      <c r="BS210">
        <v>1</v>
      </c>
      <c r="BT210">
        <v>1</v>
      </c>
      <c r="BU210">
        <v>0</v>
      </c>
      <c r="BV210">
        <v>0</v>
      </c>
      <c r="BW210">
        <v>41</v>
      </c>
      <c r="BX210">
        <v>1</v>
      </c>
      <c r="BY210">
        <v>2</v>
      </c>
      <c r="BZ210">
        <v>2</v>
      </c>
      <c r="CA210">
        <v>243</v>
      </c>
      <c r="CB210">
        <v>26</v>
      </c>
      <c r="CC210">
        <v>15</v>
      </c>
      <c r="CD210">
        <v>3</v>
      </c>
      <c r="CE210">
        <v>0</v>
      </c>
      <c r="CF210">
        <v>0</v>
      </c>
      <c r="CG210">
        <v>1</v>
      </c>
      <c r="CH210">
        <v>0</v>
      </c>
      <c r="CI210">
        <v>0</v>
      </c>
      <c r="CJ210">
        <v>0</v>
      </c>
      <c r="CK210">
        <v>1</v>
      </c>
      <c r="CL210">
        <v>2</v>
      </c>
      <c r="CM210">
        <v>0</v>
      </c>
      <c r="CN210">
        <v>3</v>
      </c>
      <c r="CO210">
        <v>0</v>
      </c>
      <c r="CP210">
        <v>1</v>
      </c>
      <c r="CQ210">
        <v>0</v>
      </c>
      <c r="CR210">
        <v>26</v>
      </c>
      <c r="CS210">
        <v>27</v>
      </c>
      <c r="CT210">
        <v>14</v>
      </c>
      <c r="CU210">
        <v>3</v>
      </c>
      <c r="CV210">
        <v>1</v>
      </c>
      <c r="CW210">
        <v>0</v>
      </c>
      <c r="CX210">
        <v>0</v>
      </c>
      <c r="CY210">
        <v>1</v>
      </c>
      <c r="CZ210">
        <v>0</v>
      </c>
      <c r="DA210">
        <v>2</v>
      </c>
      <c r="DB210">
        <v>0</v>
      </c>
      <c r="DC210">
        <v>0</v>
      </c>
      <c r="DD210">
        <v>1</v>
      </c>
      <c r="DE210">
        <v>0</v>
      </c>
      <c r="DF210">
        <v>3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0</v>
      </c>
      <c r="DR210">
        <v>27</v>
      </c>
      <c r="DS210">
        <v>26</v>
      </c>
      <c r="DT210">
        <v>4</v>
      </c>
      <c r="DU210">
        <v>13</v>
      </c>
      <c r="DV210">
        <v>0</v>
      </c>
      <c r="DW210">
        <v>1</v>
      </c>
      <c r="DX210">
        <v>0</v>
      </c>
      <c r="DY210">
        <v>2</v>
      </c>
      <c r="DZ210">
        <v>0</v>
      </c>
      <c r="EA210">
        <v>0</v>
      </c>
      <c r="EB210">
        <v>0</v>
      </c>
      <c r="EC210">
        <v>0</v>
      </c>
      <c r="ED210">
        <v>1</v>
      </c>
      <c r="EE210">
        <v>0</v>
      </c>
      <c r="EF210">
        <v>0</v>
      </c>
      <c r="EG210">
        <v>1</v>
      </c>
      <c r="EH210">
        <v>1</v>
      </c>
      <c r="EI210">
        <v>1</v>
      </c>
      <c r="EJ210">
        <v>0</v>
      </c>
      <c r="EK210">
        <v>1</v>
      </c>
      <c r="EL210">
        <v>0</v>
      </c>
      <c r="EM210">
        <v>0</v>
      </c>
      <c r="EN210">
        <v>0</v>
      </c>
      <c r="EO210">
        <v>0</v>
      </c>
      <c r="EP210">
        <v>1</v>
      </c>
      <c r="EQ210">
        <v>0</v>
      </c>
      <c r="ER210">
        <v>26</v>
      </c>
      <c r="ES210">
        <v>96</v>
      </c>
      <c r="ET210">
        <v>19</v>
      </c>
      <c r="EU210">
        <v>6</v>
      </c>
      <c r="EV210">
        <v>1</v>
      </c>
      <c r="EW210">
        <v>1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69</v>
      </c>
      <c r="FQ210">
        <v>96</v>
      </c>
      <c r="FR210">
        <v>49</v>
      </c>
      <c r="FS210">
        <v>13</v>
      </c>
      <c r="FT210">
        <v>9</v>
      </c>
      <c r="FU210">
        <v>6</v>
      </c>
      <c r="FV210">
        <v>4</v>
      </c>
      <c r="FW210">
        <v>1</v>
      </c>
      <c r="FX210">
        <v>1</v>
      </c>
      <c r="FY210">
        <v>0</v>
      </c>
      <c r="FZ210">
        <v>0</v>
      </c>
      <c r="GA210">
        <v>0</v>
      </c>
      <c r="GB210">
        <v>0</v>
      </c>
      <c r="GC210">
        <v>4</v>
      </c>
      <c r="GD210">
        <v>3</v>
      </c>
      <c r="GE210">
        <v>1</v>
      </c>
      <c r="GF210">
        <v>0</v>
      </c>
      <c r="GG210">
        <v>0</v>
      </c>
      <c r="GH210">
        <v>4</v>
      </c>
      <c r="GI210">
        <v>1</v>
      </c>
      <c r="GJ210">
        <v>0</v>
      </c>
      <c r="GK210">
        <v>0</v>
      </c>
      <c r="GL210">
        <v>0</v>
      </c>
      <c r="GM210">
        <v>2</v>
      </c>
      <c r="GN210">
        <v>49</v>
      </c>
      <c r="GO210">
        <v>44</v>
      </c>
      <c r="GP210">
        <v>19</v>
      </c>
      <c r="GQ210">
        <v>3</v>
      </c>
      <c r="GR210">
        <v>1</v>
      </c>
      <c r="GS210">
        <v>2</v>
      </c>
      <c r="GT210">
        <v>0</v>
      </c>
      <c r="GU210">
        <v>0</v>
      </c>
      <c r="GV210">
        <v>3</v>
      </c>
      <c r="GW210">
        <v>0</v>
      </c>
      <c r="GX210">
        <v>0</v>
      </c>
      <c r="GY210">
        <v>2</v>
      </c>
      <c r="GZ210">
        <v>2</v>
      </c>
      <c r="HA210">
        <v>0</v>
      </c>
      <c r="HB210">
        <v>3</v>
      </c>
      <c r="HC210">
        <v>0</v>
      </c>
      <c r="HD210">
        <v>4</v>
      </c>
      <c r="HE210">
        <v>0</v>
      </c>
      <c r="HF210">
        <v>1</v>
      </c>
      <c r="HG210">
        <v>1</v>
      </c>
      <c r="HH210">
        <v>1</v>
      </c>
      <c r="HI210">
        <v>2</v>
      </c>
      <c r="HJ210">
        <v>44</v>
      </c>
      <c r="HK210">
        <v>1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1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1</v>
      </c>
    </row>
    <row r="211" spans="1:237">
      <c r="A211" t="s">
        <v>773</v>
      </c>
      <c r="B211" t="s">
        <v>749</v>
      </c>
      <c r="C211" t="str">
        <f>"221303"</f>
        <v>221303</v>
      </c>
      <c r="D211" t="s">
        <v>772</v>
      </c>
      <c r="E211">
        <v>12</v>
      </c>
      <c r="F211">
        <v>2093</v>
      </c>
      <c r="G211">
        <v>1600</v>
      </c>
      <c r="H211">
        <v>541</v>
      </c>
      <c r="I211">
        <v>1059</v>
      </c>
      <c r="J211">
        <v>2</v>
      </c>
      <c r="K211">
        <v>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1059</v>
      </c>
      <c r="T211">
        <v>0</v>
      </c>
      <c r="U211">
        <v>1</v>
      </c>
      <c r="V211">
        <v>1058</v>
      </c>
      <c r="W211">
        <v>20</v>
      </c>
      <c r="X211">
        <v>14</v>
      </c>
      <c r="Y211">
        <v>6</v>
      </c>
      <c r="Z211">
        <v>0</v>
      </c>
      <c r="AA211">
        <v>1038</v>
      </c>
      <c r="AB211">
        <v>393</v>
      </c>
      <c r="AC211">
        <v>59</v>
      </c>
      <c r="AD211">
        <v>11</v>
      </c>
      <c r="AE211">
        <v>34</v>
      </c>
      <c r="AF211">
        <v>23</v>
      </c>
      <c r="AG211">
        <v>1</v>
      </c>
      <c r="AH211">
        <v>3</v>
      </c>
      <c r="AI211">
        <v>7</v>
      </c>
      <c r="AJ211">
        <v>191</v>
      </c>
      <c r="AK211">
        <v>31</v>
      </c>
      <c r="AL211">
        <v>1</v>
      </c>
      <c r="AM211">
        <v>3</v>
      </c>
      <c r="AN211">
        <v>9</v>
      </c>
      <c r="AO211">
        <v>0</v>
      </c>
      <c r="AP211">
        <v>0</v>
      </c>
      <c r="AQ211">
        <v>2</v>
      </c>
      <c r="AR211">
        <v>5</v>
      </c>
      <c r="AS211">
        <v>1</v>
      </c>
      <c r="AT211">
        <v>0</v>
      </c>
      <c r="AU211">
        <v>0</v>
      </c>
      <c r="AV211">
        <v>0</v>
      </c>
      <c r="AW211">
        <v>8</v>
      </c>
      <c r="AX211">
        <v>0</v>
      </c>
      <c r="AY211">
        <v>1</v>
      </c>
      <c r="AZ211">
        <v>3</v>
      </c>
      <c r="BA211">
        <v>393</v>
      </c>
      <c r="BB211">
        <v>331</v>
      </c>
      <c r="BC211">
        <v>18</v>
      </c>
      <c r="BD211">
        <v>151</v>
      </c>
      <c r="BE211">
        <v>11</v>
      </c>
      <c r="BF211">
        <v>1</v>
      </c>
      <c r="BG211">
        <v>2</v>
      </c>
      <c r="BH211">
        <v>7</v>
      </c>
      <c r="BI211">
        <v>1</v>
      </c>
      <c r="BJ211">
        <v>4</v>
      </c>
      <c r="BK211">
        <v>0</v>
      </c>
      <c r="BL211">
        <v>7</v>
      </c>
      <c r="BM211">
        <v>3</v>
      </c>
      <c r="BN211">
        <v>1</v>
      </c>
      <c r="BO211">
        <v>0</v>
      </c>
      <c r="BP211">
        <v>0</v>
      </c>
      <c r="BQ211">
        <v>10</v>
      </c>
      <c r="BR211">
        <v>0</v>
      </c>
      <c r="BS211">
        <v>2</v>
      </c>
      <c r="BT211">
        <v>1</v>
      </c>
      <c r="BU211">
        <v>0</v>
      </c>
      <c r="BV211">
        <v>0</v>
      </c>
      <c r="BW211">
        <v>108</v>
      </c>
      <c r="BX211">
        <v>0</v>
      </c>
      <c r="BY211">
        <v>3</v>
      </c>
      <c r="BZ211">
        <v>1</v>
      </c>
      <c r="CA211">
        <v>331</v>
      </c>
      <c r="CB211">
        <v>23</v>
      </c>
      <c r="CC211">
        <v>10</v>
      </c>
      <c r="CD211">
        <v>2</v>
      </c>
      <c r="CE211">
        <v>1</v>
      </c>
      <c r="CF211">
        <v>2</v>
      </c>
      <c r="CG211">
        <v>2</v>
      </c>
      <c r="CH211">
        <v>2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3</v>
      </c>
      <c r="CR211">
        <v>23</v>
      </c>
      <c r="CS211">
        <v>35</v>
      </c>
      <c r="CT211">
        <v>18</v>
      </c>
      <c r="CU211">
        <v>2</v>
      </c>
      <c r="CV211">
        <v>2</v>
      </c>
      <c r="CW211">
        <v>1</v>
      </c>
      <c r="CX211">
        <v>2</v>
      </c>
      <c r="CY211">
        <v>0</v>
      </c>
      <c r="CZ211">
        <v>1</v>
      </c>
      <c r="DA211">
        <v>1</v>
      </c>
      <c r="DB211">
        <v>1</v>
      </c>
      <c r="DC211">
        <v>1</v>
      </c>
      <c r="DD211">
        <v>0</v>
      </c>
      <c r="DE211">
        <v>2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0</v>
      </c>
      <c r="DM211">
        <v>0</v>
      </c>
      <c r="DN211">
        <v>1</v>
      </c>
      <c r="DO211">
        <v>0</v>
      </c>
      <c r="DP211">
        <v>1</v>
      </c>
      <c r="DQ211">
        <v>1</v>
      </c>
      <c r="DR211">
        <v>35</v>
      </c>
      <c r="DS211">
        <v>36</v>
      </c>
      <c r="DT211">
        <v>1</v>
      </c>
      <c r="DU211">
        <v>21</v>
      </c>
      <c r="DV211">
        <v>0</v>
      </c>
      <c r="DW211">
        <v>6</v>
      </c>
      <c r="DX211">
        <v>0</v>
      </c>
      <c r="DY211">
        <v>0</v>
      </c>
      <c r="DZ211">
        <v>4</v>
      </c>
      <c r="EA211">
        <v>0</v>
      </c>
      <c r="EB211">
        <v>0</v>
      </c>
      <c r="EC211">
        <v>0</v>
      </c>
      <c r="ED211">
        <v>1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1</v>
      </c>
      <c r="EM211">
        <v>1</v>
      </c>
      <c r="EN211">
        <v>0</v>
      </c>
      <c r="EO211">
        <v>0</v>
      </c>
      <c r="EP211">
        <v>0</v>
      </c>
      <c r="EQ211">
        <v>0</v>
      </c>
      <c r="ER211">
        <v>36</v>
      </c>
      <c r="ES211">
        <v>80</v>
      </c>
      <c r="ET211">
        <v>22</v>
      </c>
      <c r="EU211">
        <v>2</v>
      </c>
      <c r="EV211">
        <v>6</v>
      </c>
      <c r="EW211">
        <v>1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2</v>
      </c>
      <c r="FI211">
        <v>0</v>
      </c>
      <c r="FJ211">
        <v>1</v>
      </c>
      <c r="FK211">
        <v>2</v>
      </c>
      <c r="FL211">
        <v>0</v>
      </c>
      <c r="FM211">
        <v>0</v>
      </c>
      <c r="FN211">
        <v>1</v>
      </c>
      <c r="FO211">
        <v>0</v>
      </c>
      <c r="FP211">
        <v>43</v>
      </c>
      <c r="FQ211">
        <v>80</v>
      </c>
      <c r="FR211">
        <v>76</v>
      </c>
      <c r="FS211">
        <v>27</v>
      </c>
      <c r="FT211">
        <v>4</v>
      </c>
      <c r="FU211">
        <v>5</v>
      </c>
      <c r="FV211">
        <v>0</v>
      </c>
      <c r="FW211">
        <v>7</v>
      </c>
      <c r="FX211">
        <v>1</v>
      </c>
      <c r="FY211">
        <v>0</v>
      </c>
      <c r="FZ211">
        <v>2</v>
      </c>
      <c r="GA211">
        <v>2</v>
      </c>
      <c r="GB211">
        <v>0</v>
      </c>
      <c r="GC211">
        <v>14</v>
      </c>
      <c r="GD211">
        <v>2</v>
      </c>
      <c r="GE211">
        <v>0</v>
      </c>
      <c r="GF211">
        <v>2</v>
      </c>
      <c r="GG211">
        <v>1</v>
      </c>
      <c r="GH211">
        <v>2</v>
      </c>
      <c r="GI211">
        <v>0</v>
      </c>
      <c r="GJ211">
        <v>1</v>
      </c>
      <c r="GK211">
        <v>0</v>
      </c>
      <c r="GL211">
        <v>2</v>
      </c>
      <c r="GM211">
        <v>4</v>
      </c>
      <c r="GN211">
        <v>76</v>
      </c>
      <c r="GO211">
        <v>60</v>
      </c>
      <c r="GP211">
        <v>30</v>
      </c>
      <c r="GQ211">
        <v>10</v>
      </c>
      <c r="GR211">
        <v>4</v>
      </c>
      <c r="GS211">
        <v>1</v>
      </c>
      <c r="GT211">
        <v>3</v>
      </c>
      <c r="GU211">
        <v>0</v>
      </c>
      <c r="GV211">
        <v>4</v>
      </c>
      <c r="GW211">
        <v>0</v>
      </c>
      <c r="GX211">
        <v>0</v>
      </c>
      <c r="GY211">
        <v>1</v>
      </c>
      <c r="GZ211">
        <v>1</v>
      </c>
      <c r="HA211">
        <v>1</v>
      </c>
      <c r="HB211">
        <v>0</v>
      </c>
      <c r="HC211">
        <v>1</v>
      </c>
      <c r="HD211">
        <v>0</v>
      </c>
      <c r="HE211">
        <v>3</v>
      </c>
      <c r="HF211">
        <v>0</v>
      </c>
      <c r="HG211">
        <v>0</v>
      </c>
      <c r="HH211">
        <v>1</v>
      </c>
      <c r="HI211">
        <v>0</v>
      </c>
      <c r="HJ211">
        <v>60</v>
      </c>
      <c r="HK211">
        <v>4</v>
      </c>
      <c r="HL211">
        <v>2</v>
      </c>
      <c r="HM211">
        <v>0</v>
      </c>
      <c r="HN211">
        <v>0</v>
      </c>
      <c r="HO211">
        <v>1</v>
      </c>
      <c r="HP211">
        <v>0</v>
      </c>
      <c r="HQ211">
        <v>0</v>
      </c>
      <c r="HR211">
        <v>1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4</v>
      </c>
    </row>
    <row r="212" spans="1:237">
      <c r="A212" t="s">
        <v>771</v>
      </c>
      <c r="B212" t="s">
        <v>749</v>
      </c>
      <c r="C212" t="str">
        <f>"221303"</f>
        <v>221303</v>
      </c>
      <c r="D212" t="s">
        <v>770</v>
      </c>
      <c r="E212">
        <v>13</v>
      </c>
      <c r="F212">
        <v>1576</v>
      </c>
      <c r="G212">
        <v>1194</v>
      </c>
      <c r="H212">
        <v>465</v>
      </c>
      <c r="I212">
        <v>729</v>
      </c>
      <c r="J212">
        <v>1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729</v>
      </c>
      <c r="T212">
        <v>0</v>
      </c>
      <c r="U212">
        <v>0</v>
      </c>
      <c r="V212">
        <v>729</v>
      </c>
      <c r="W212">
        <v>23</v>
      </c>
      <c r="X212">
        <v>19</v>
      </c>
      <c r="Y212">
        <v>4</v>
      </c>
      <c r="Z212">
        <v>0</v>
      </c>
      <c r="AA212">
        <v>706</v>
      </c>
      <c r="AB212">
        <v>284</v>
      </c>
      <c r="AC212">
        <v>43</v>
      </c>
      <c r="AD212">
        <v>9</v>
      </c>
      <c r="AE212">
        <v>29</v>
      </c>
      <c r="AF212">
        <v>13</v>
      </c>
      <c r="AG212">
        <v>2</v>
      </c>
      <c r="AH212">
        <v>1</v>
      </c>
      <c r="AI212">
        <v>4</v>
      </c>
      <c r="AJ212">
        <v>115</v>
      </c>
      <c r="AK212">
        <v>35</v>
      </c>
      <c r="AL212">
        <v>4</v>
      </c>
      <c r="AM212">
        <v>2</v>
      </c>
      <c r="AN212">
        <v>4</v>
      </c>
      <c r="AO212">
        <v>0</v>
      </c>
      <c r="AP212">
        <v>6</v>
      </c>
      <c r="AQ212">
        <v>2</v>
      </c>
      <c r="AR212">
        <v>3</v>
      </c>
      <c r="AS212">
        <v>0</v>
      </c>
      <c r="AT212">
        <v>0</v>
      </c>
      <c r="AU212">
        <v>2</v>
      </c>
      <c r="AV212">
        <v>1</v>
      </c>
      <c r="AW212">
        <v>4</v>
      </c>
      <c r="AX212">
        <v>0</v>
      </c>
      <c r="AY212">
        <v>2</v>
      </c>
      <c r="AZ212">
        <v>3</v>
      </c>
      <c r="BA212">
        <v>284</v>
      </c>
      <c r="BB212">
        <v>185</v>
      </c>
      <c r="BC212">
        <v>17</v>
      </c>
      <c r="BD212">
        <v>96</v>
      </c>
      <c r="BE212">
        <v>5</v>
      </c>
      <c r="BF212">
        <v>1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2</v>
      </c>
      <c r="BM212">
        <v>3</v>
      </c>
      <c r="BN212">
        <v>0</v>
      </c>
      <c r="BO212">
        <v>0</v>
      </c>
      <c r="BP212">
        <v>0</v>
      </c>
      <c r="BQ212">
        <v>4</v>
      </c>
      <c r="BR212">
        <v>2</v>
      </c>
      <c r="BS212">
        <v>0</v>
      </c>
      <c r="BT212">
        <v>1</v>
      </c>
      <c r="BU212">
        <v>0</v>
      </c>
      <c r="BV212">
        <v>2</v>
      </c>
      <c r="BW212">
        <v>47</v>
      </c>
      <c r="BX212">
        <v>0</v>
      </c>
      <c r="BY212">
        <v>2</v>
      </c>
      <c r="BZ212">
        <v>2</v>
      </c>
      <c r="CA212">
        <v>185</v>
      </c>
      <c r="CB212">
        <v>22</v>
      </c>
      <c r="CC212">
        <v>6</v>
      </c>
      <c r="CD212">
        <v>5</v>
      </c>
      <c r="CE212">
        <v>2</v>
      </c>
      <c r="CF212">
        <v>0</v>
      </c>
      <c r="CG212">
        <v>2</v>
      </c>
      <c r="CH212">
        <v>3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2</v>
      </c>
      <c r="CQ212">
        <v>1</v>
      </c>
      <c r="CR212">
        <v>22</v>
      </c>
      <c r="CS212">
        <v>26</v>
      </c>
      <c r="CT212">
        <v>8</v>
      </c>
      <c r="CU212">
        <v>4</v>
      </c>
      <c r="CV212">
        <v>1</v>
      </c>
      <c r="CW212">
        <v>1</v>
      </c>
      <c r="CX212">
        <v>2</v>
      </c>
      <c r="CY212">
        <v>1</v>
      </c>
      <c r="CZ212">
        <v>1</v>
      </c>
      <c r="DA212">
        <v>0</v>
      </c>
      <c r="DB212">
        <v>0</v>
      </c>
      <c r="DC212">
        <v>0</v>
      </c>
      <c r="DD212">
        <v>0</v>
      </c>
      <c r="DE212">
        <v>3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1</v>
      </c>
      <c r="DO212">
        <v>0</v>
      </c>
      <c r="DP212">
        <v>1</v>
      </c>
      <c r="DQ212">
        <v>2</v>
      </c>
      <c r="DR212">
        <v>26</v>
      </c>
      <c r="DS212">
        <v>19</v>
      </c>
      <c r="DT212">
        <v>1</v>
      </c>
      <c r="DU212">
        <v>7</v>
      </c>
      <c r="DV212">
        <v>0</v>
      </c>
      <c r="DW212">
        <v>1</v>
      </c>
      <c r="DX212">
        <v>0</v>
      </c>
      <c r="DY212">
        <v>3</v>
      </c>
      <c r="DZ212">
        <v>1</v>
      </c>
      <c r="EA212">
        <v>2</v>
      </c>
      <c r="EB212">
        <v>1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1</v>
      </c>
      <c r="EN212">
        <v>0</v>
      </c>
      <c r="EO212">
        <v>0</v>
      </c>
      <c r="EP212">
        <v>0</v>
      </c>
      <c r="EQ212">
        <v>0</v>
      </c>
      <c r="ER212">
        <v>19</v>
      </c>
      <c r="ES212">
        <v>71</v>
      </c>
      <c r="ET212">
        <v>14</v>
      </c>
      <c r="EU212">
        <v>1</v>
      </c>
      <c r="EV212">
        <v>3</v>
      </c>
      <c r="EW212">
        <v>2</v>
      </c>
      <c r="EX212">
        <v>1</v>
      </c>
      <c r="EY212">
        <v>0</v>
      </c>
      <c r="EZ212">
        <v>0</v>
      </c>
      <c r="FA212">
        <v>1</v>
      </c>
      <c r="FB212">
        <v>2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1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2</v>
      </c>
      <c r="FO212">
        <v>2</v>
      </c>
      <c r="FP212">
        <v>42</v>
      </c>
      <c r="FQ212">
        <v>71</v>
      </c>
      <c r="FR212">
        <v>60</v>
      </c>
      <c r="FS212">
        <v>17</v>
      </c>
      <c r="FT212">
        <v>1</v>
      </c>
      <c r="FU212">
        <v>5</v>
      </c>
      <c r="FV212">
        <v>1</v>
      </c>
      <c r="FW212">
        <v>7</v>
      </c>
      <c r="FX212">
        <v>1</v>
      </c>
      <c r="FY212">
        <v>0</v>
      </c>
      <c r="FZ212">
        <v>1</v>
      </c>
      <c r="GA212">
        <v>1</v>
      </c>
      <c r="GB212">
        <v>1</v>
      </c>
      <c r="GC212">
        <v>12</v>
      </c>
      <c r="GD212">
        <v>4</v>
      </c>
      <c r="GE212">
        <v>1</v>
      </c>
      <c r="GF212">
        <v>0</v>
      </c>
      <c r="GG212">
        <v>0</v>
      </c>
      <c r="GH212">
        <v>1</v>
      </c>
      <c r="GI212">
        <v>2</v>
      </c>
      <c r="GJ212">
        <v>1</v>
      </c>
      <c r="GK212">
        <v>1</v>
      </c>
      <c r="GL212">
        <v>1</v>
      </c>
      <c r="GM212">
        <v>2</v>
      </c>
      <c r="GN212">
        <v>60</v>
      </c>
      <c r="GO212">
        <v>29</v>
      </c>
      <c r="GP212">
        <v>12</v>
      </c>
      <c r="GQ212">
        <v>5</v>
      </c>
      <c r="GR212">
        <v>0</v>
      </c>
      <c r="GS212">
        <v>0</v>
      </c>
      <c r="GT212">
        <v>1</v>
      </c>
      <c r="GU212">
        <v>0</v>
      </c>
      <c r="GV212">
        <v>4</v>
      </c>
      <c r="GW212">
        <v>0</v>
      </c>
      <c r="GX212">
        <v>1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1</v>
      </c>
      <c r="HF212">
        <v>0</v>
      </c>
      <c r="HG212">
        <v>1</v>
      </c>
      <c r="HH212">
        <v>1</v>
      </c>
      <c r="HI212">
        <v>3</v>
      </c>
      <c r="HJ212">
        <v>29</v>
      </c>
      <c r="HK212">
        <v>10</v>
      </c>
      <c r="HL212">
        <v>1</v>
      </c>
      <c r="HM212">
        <v>2</v>
      </c>
      <c r="HN212">
        <v>0</v>
      </c>
      <c r="HO212">
        <v>1</v>
      </c>
      <c r="HP212">
        <v>1</v>
      </c>
      <c r="HQ212">
        <v>0</v>
      </c>
      <c r="HR212">
        <v>1</v>
      </c>
      <c r="HS212">
        <v>0</v>
      </c>
      <c r="HT212">
        <v>0</v>
      </c>
      <c r="HU212">
        <v>0</v>
      </c>
      <c r="HV212">
        <v>2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2</v>
      </c>
      <c r="IC212">
        <v>10</v>
      </c>
    </row>
    <row r="213" spans="1:237">
      <c r="A213" t="s">
        <v>769</v>
      </c>
      <c r="B213" t="s">
        <v>749</v>
      </c>
      <c r="C213" t="str">
        <f>"221303"</f>
        <v>221303</v>
      </c>
      <c r="D213" t="s">
        <v>756</v>
      </c>
      <c r="E213">
        <v>14</v>
      </c>
      <c r="F213">
        <v>1260</v>
      </c>
      <c r="G213">
        <v>962</v>
      </c>
      <c r="H213">
        <v>321</v>
      </c>
      <c r="I213">
        <v>641</v>
      </c>
      <c r="J213">
        <v>0</v>
      </c>
      <c r="K213">
        <v>2</v>
      </c>
      <c r="L213">
        <v>2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643</v>
      </c>
      <c r="T213">
        <v>2</v>
      </c>
      <c r="U213">
        <v>0</v>
      </c>
      <c r="V213">
        <v>643</v>
      </c>
      <c r="W213">
        <v>9</v>
      </c>
      <c r="X213">
        <v>6</v>
      </c>
      <c r="Y213">
        <v>3</v>
      </c>
      <c r="Z213">
        <v>0</v>
      </c>
      <c r="AA213">
        <v>634</v>
      </c>
      <c r="AB213">
        <v>216</v>
      </c>
      <c r="AC213">
        <v>30</v>
      </c>
      <c r="AD213">
        <v>19</v>
      </c>
      <c r="AE213">
        <v>16</v>
      </c>
      <c r="AF213">
        <v>11</v>
      </c>
      <c r="AG213">
        <v>10</v>
      </c>
      <c r="AH213">
        <v>0</v>
      </c>
      <c r="AI213">
        <v>2</v>
      </c>
      <c r="AJ213">
        <v>83</v>
      </c>
      <c r="AK213">
        <v>17</v>
      </c>
      <c r="AL213">
        <v>2</v>
      </c>
      <c r="AM213">
        <v>2</v>
      </c>
      <c r="AN213">
        <v>1</v>
      </c>
      <c r="AO213">
        <v>1</v>
      </c>
      <c r="AP213">
        <v>2</v>
      </c>
      <c r="AQ213">
        <v>0</v>
      </c>
      <c r="AR213">
        <v>4</v>
      </c>
      <c r="AS213">
        <v>1</v>
      </c>
      <c r="AT213">
        <v>0</v>
      </c>
      <c r="AU213">
        <v>2</v>
      </c>
      <c r="AV213">
        <v>1</v>
      </c>
      <c r="AW213">
        <v>6</v>
      </c>
      <c r="AX213">
        <v>2</v>
      </c>
      <c r="AY213">
        <v>0</v>
      </c>
      <c r="AZ213">
        <v>4</v>
      </c>
      <c r="BA213">
        <v>216</v>
      </c>
      <c r="BB213">
        <v>169</v>
      </c>
      <c r="BC213">
        <v>10</v>
      </c>
      <c r="BD213">
        <v>95</v>
      </c>
      <c r="BE213">
        <v>6</v>
      </c>
      <c r="BF213">
        <v>2</v>
      </c>
      <c r="BG213">
        <v>0</v>
      </c>
      <c r="BH213">
        <v>6</v>
      </c>
      <c r="BI213">
        <v>0</v>
      </c>
      <c r="BJ213">
        <v>2</v>
      </c>
      <c r="BK213">
        <v>2</v>
      </c>
      <c r="BL213">
        <v>2</v>
      </c>
      <c r="BM213">
        <v>0</v>
      </c>
      <c r="BN213">
        <v>0</v>
      </c>
      <c r="BO213">
        <v>0</v>
      </c>
      <c r="BP213">
        <v>0</v>
      </c>
      <c r="BQ213">
        <v>3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35</v>
      </c>
      <c r="BX213">
        <v>1</v>
      </c>
      <c r="BY213">
        <v>1</v>
      </c>
      <c r="BZ213">
        <v>2</v>
      </c>
      <c r="CA213">
        <v>169</v>
      </c>
      <c r="CB213">
        <v>19</v>
      </c>
      <c r="CC213">
        <v>7</v>
      </c>
      <c r="CD213">
        <v>1</v>
      </c>
      <c r="CE213">
        <v>0</v>
      </c>
      <c r="CF213">
        <v>2</v>
      </c>
      <c r="CG213">
        <v>3</v>
      </c>
      <c r="CH213">
        <v>0</v>
      </c>
      <c r="CI213">
        <v>0</v>
      </c>
      <c r="CJ213">
        <v>0</v>
      </c>
      <c r="CK213">
        <v>3</v>
      </c>
      <c r="CL213">
        <v>2</v>
      </c>
      <c r="CM213">
        <v>0</v>
      </c>
      <c r="CN213">
        <v>0</v>
      </c>
      <c r="CO213">
        <v>0</v>
      </c>
      <c r="CP213">
        <v>1</v>
      </c>
      <c r="CQ213">
        <v>0</v>
      </c>
      <c r="CR213">
        <v>19</v>
      </c>
      <c r="CS213">
        <v>26</v>
      </c>
      <c r="CT213">
        <v>8</v>
      </c>
      <c r="CU213">
        <v>4</v>
      </c>
      <c r="CV213">
        <v>0</v>
      </c>
      <c r="CW213">
        <v>0</v>
      </c>
      <c r="CX213">
        <v>2</v>
      </c>
      <c r="CY213">
        <v>1</v>
      </c>
      <c r="CZ213">
        <v>1</v>
      </c>
      <c r="DA213">
        <v>1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4</v>
      </c>
      <c r="DH213">
        <v>0</v>
      </c>
      <c r="DI213">
        <v>0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3</v>
      </c>
      <c r="DP213">
        <v>0</v>
      </c>
      <c r="DQ213">
        <v>0</v>
      </c>
      <c r="DR213">
        <v>26</v>
      </c>
      <c r="DS213">
        <v>27</v>
      </c>
      <c r="DT213">
        <v>3</v>
      </c>
      <c r="DU213">
        <v>15</v>
      </c>
      <c r="DV213">
        <v>0</v>
      </c>
      <c r="DW213">
        <v>2</v>
      </c>
      <c r="DX213">
        <v>0</v>
      </c>
      <c r="DY213">
        <v>1</v>
      </c>
      <c r="DZ213">
        <v>2</v>
      </c>
      <c r="EA213">
        <v>0</v>
      </c>
      <c r="EB213">
        <v>0</v>
      </c>
      <c r="EC213">
        <v>0</v>
      </c>
      <c r="ED213">
        <v>2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2</v>
      </c>
      <c r="EN213">
        <v>0</v>
      </c>
      <c r="EO213">
        <v>0</v>
      </c>
      <c r="EP213">
        <v>0</v>
      </c>
      <c r="EQ213">
        <v>0</v>
      </c>
      <c r="ER213">
        <v>27</v>
      </c>
      <c r="ES213">
        <v>48</v>
      </c>
      <c r="ET213">
        <v>15</v>
      </c>
      <c r="EU213">
        <v>1</v>
      </c>
      <c r="EV213">
        <v>2</v>
      </c>
      <c r="EW213">
        <v>2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3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1</v>
      </c>
      <c r="FO213">
        <v>2</v>
      </c>
      <c r="FP213">
        <v>22</v>
      </c>
      <c r="FQ213">
        <v>48</v>
      </c>
      <c r="FR213">
        <v>73</v>
      </c>
      <c r="FS213">
        <v>23</v>
      </c>
      <c r="FT213">
        <v>4</v>
      </c>
      <c r="FU213">
        <v>5</v>
      </c>
      <c r="FV213">
        <v>1</v>
      </c>
      <c r="FW213">
        <v>2</v>
      </c>
      <c r="FX213">
        <v>1</v>
      </c>
      <c r="FY213">
        <v>2</v>
      </c>
      <c r="FZ213">
        <v>0</v>
      </c>
      <c r="GA213">
        <v>0</v>
      </c>
      <c r="GB213">
        <v>3</v>
      </c>
      <c r="GC213">
        <v>12</v>
      </c>
      <c r="GD213">
        <v>4</v>
      </c>
      <c r="GE213">
        <v>3</v>
      </c>
      <c r="GF213">
        <v>0</v>
      </c>
      <c r="GG213">
        <v>0</v>
      </c>
      <c r="GH213">
        <v>1</v>
      </c>
      <c r="GI213">
        <v>0</v>
      </c>
      <c r="GJ213">
        <v>2</v>
      </c>
      <c r="GK213">
        <v>0</v>
      </c>
      <c r="GL213">
        <v>2</v>
      </c>
      <c r="GM213">
        <v>8</v>
      </c>
      <c r="GN213">
        <v>73</v>
      </c>
      <c r="GO213">
        <v>47</v>
      </c>
      <c r="GP213">
        <v>29</v>
      </c>
      <c r="GQ213">
        <v>2</v>
      </c>
      <c r="GR213">
        <v>3</v>
      </c>
      <c r="GS213">
        <v>1</v>
      </c>
      <c r="GT213">
        <v>2</v>
      </c>
      <c r="GU213">
        <v>0</v>
      </c>
      <c r="GV213">
        <v>3</v>
      </c>
      <c r="GW213">
        <v>1</v>
      </c>
      <c r="GX213">
        <v>0</v>
      </c>
      <c r="GY213">
        <v>0</v>
      </c>
      <c r="GZ213">
        <v>0</v>
      </c>
      <c r="HA213">
        <v>0</v>
      </c>
      <c r="HB213">
        <v>4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1</v>
      </c>
      <c r="HI213">
        <v>0</v>
      </c>
      <c r="HJ213">
        <v>47</v>
      </c>
      <c r="HK213">
        <v>9</v>
      </c>
      <c r="HL213">
        <v>5</v>
      </c>
      <c r="HM213">
        <v>1</v>
      </c>
      <c r="HN213">
        <v>0</v>
      </c>
      <c r="HO213">
        <v>0</v>
      </c>
      <c r="HP213">
        <v>2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1</v>
      </c>
      <c r="HZ213">
        <v>0</v>
      </c>
      <c r="IA213">
        <v>0</v>
      </c>
      <c r="IB213">
        <v>0</v>
      </c>
      <c r="IC213">
        <v>9</v>
      </c>
    </row>
    <row r="214" spans="1:237">
      <c r="A214" t="s">
        <v>768</v>
      </c>
      <c r="B214" t="s">
        <v>749</v>
      </c>
      <c r="C214" t="str">
        <f>"221303"</f>
        <v>221303</v>
      </c>
      <c r="D214" t="s">
        <v>767</v>
      </c>
      <c r="E214">
        <v>15</v>
      </c>
      <c r="F214">
        <v>1687</v>
      </c>
      <c r="G214">
        <v>1300</v>
      </c>
      <c r="H214">
        <v>471</v>
      </c>
      <c r="I214">
        <v>829</v>
      </c>
      <c r="J214">
        <v>0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826</v>
      </c>
      <c r="T214">
        <v>0</v>
      </c>
      <c r="U214">
        <v>0</v>
      </c>
      <c r="V214">
        <v>826</v>
      </c>
      <c r="W214">
        <v>19</v>
      </c>
      <c r="X214">
        <v>14</v>
      </c>
      <c r="Y214">
        <v>5</v>
      </c>
      <c r="Z214">
        <v>0</v>
      </c>
      <c r="AA214">
        <v>807</v>
      </c>
      <c r="AB214">
        <v>297</v>
      </c>
      <c r="AC214">
        <v>43</v>
      </c>
      <c r="AD214">
        <v>30</v>
      </c>
      <c r="AE214">
        <v>11</v>
      </c>
      <c r="AF214">
        <v>25</v>
      </c>
      <c r="AG214">
        <v>3</v>
      </c>
      <c r="AH214">
        <v>1</v>
      </c>
      <c r="AI214">
        <v>7</v>
      </c>
      <c r="AJ214">
        <v>134</v>
      </c>
      <c r="AK214">
        <v>17</v>
      </c>
      <c r="AL214">
        <v>2</v>
      </c>
      <c r="AM214">
        <v>0</v>
      </c>
      <c r="AN214">
        <v>6</v>
      </c>
      <c r="AO214">
        <v>0</v>
      </c>
      <c r="AP214">
        <v>3</v>
      </c>
      <c r="AQ214">
        <v>0</v>
      </c>
      <c r="AR214">
        <v>0</v>
      </c>
      <c r="AS214">
        <v>2</v>
      </c>
      <c r="AT214">
        <v>0</v>
      </c>
      <c r="AU214">
        <v>2</v>
      </c>
      <c r="AV214">
        <v>0</v>
      </c>
      <c r="AW214">
        <v>6</v>
      </c>
      <c r="AX214">
        <v>0</v>
      </c>
      <c r="AY214">
        <v>1</v>
      </c>
      <c r="AZ214">
        <v>4</v>
      </c>
      <c r="BA214">
        <v>297</v>
      </c>
      <c r="BB214">
        <v>251</v>
      </c>
      <c r="BC214">
        <v>25</v>
      </c>
      <c r="BD214">
        <v>149</v>
      </c>
      <c r="BE214">
        <v>6</v>
      </c>
      <c r="BF214">
        <v>2</v>
      </c>
      <c r="BG214">
        <v>3</v>
      </c>
      <c r="BH214">
        <v>3</v>
      </c>
      <c r="BI214">
        <v>0</v>
      </c>
      <c r="BJ214">
        <v>2</v>
      </c>
      <c r="BK214">
        <v>0</v>
      </c>
      <c r="BL214">
        <v>0</v>
      </c>
      <c r="BM214">
        <v>4</v>
      </c>
      <c r="BN214">
        <v>0</v>
      </c>
      <c r="BO214">
        <v>2</v>
      </c>
      <c r="BP214">
        <v>3</v>
      </c>
      <c r="BQ214">
        <v>9</v>
      </c>
      <c r="BR214">
        <v>0</v>
      </c>
      <c r="BS214">
        <v>2</v>
      </c>
      <c r="BT214">
        <v>3</v>
      </c>
      <c r="BU214">
        <v>0</v>
      </c>
      <c r="BV214">
        <v>0</v>
      </c>
      <c r="BW214">
        <v>35</v>
      </c>
      <c r="BX214">
        <v>0</v>
      </c>
      <c r="BY214">
        <v>3</v>
      </c>
      <c r="BZ214">
        <v>0</v>
      </c>
      <c r="CA214">
        <v>251</v>
      </c>
      <c r="CB214">
        <v>45</v>
      </c>
      <c r="CC214">
        <v>23</v>
      </c>
      <c r="CD214">
        <v>3</v>
      </c>
      <c r="CE214">
        <v>1</v>
      </c>
      <c r="CF214">
        <v>0</v>
      </c>
      <c r="CG214">
        <v>3</v>
      </c>
      <c r="CH214">
        <v>0</v>
      </c>
      <c r="CI214">
        <v>0</v>
      </c>
      <c r="CJ214">
        <v>1</v>
      </c>
      <c r="CK214">
        <v>1</v>
      </c>
      <c r="CL214">
        <v>1</v>
      </c>
      <c r="CM214">
        <v>0</v>
      </c>
      <c r="CN214">
        <v>1</v>
      </c>
      <c r="CO214">
        <v>2</v>
      </c>
      <c r="CP214">
        <v>3</v>
      </c>
      <c r="CQ214">
        <v>6</v>
      </c>
      <c r="CR214">
        <v>45</v>
      </c>
      <c r="CS214">
        <v>24</v>
      </c>
      <c r="CT214">
        <v>13</v>
      </c>
      <c r="CU214">
        <v>3</v>
      </c>
      <c r="CV214">
        <v>0</v>
      </c>
      <c r="CW214">
        <v>1</v>
      </c>
      <c r="CX214">
        <v>1</v>
      </c>
      <c r="CY214">
        <v>0</v>
      </c>
      <c r="CZ214">
        <v>0</v>
      </c>
      <c r="DA214">
        <v>0</v>
      </c>
      <c r="DB214">
        <v>1</v>
      </c>
      <c r="DC214">
        <v>2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2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24</v>
      </c>
      <c r="DS214">
        <v>37</v>
      </c>
      <c r="DT214">
        <v>1</v>
      </c>
      <c r="DU214">
        <v>21</v>
      </c>
      <c r="DV214">
        <v>1</v>
      </c>
      <c r="DW214">
        <v>2</v>
      </c>
      <c r="DX214">
        <v>0</v>
      </c>
      <c r="DY214">
        <v>4</v>
      </c>
      <c r="DZ214">
        <v>2</v>
      </c>
      <c r="EA214">
        <v>0</v>
      </c>
      <c r="EB214">
        <v>0</v>
      </c>
      <c r="EC214">
        <v>1</v>
      </c>
      <c r="ED214">
        <v>0</v>
      </c>
      <c r="EE214">
        <v>0</v>
      </c>
      <c r="EF214">
        <v>1</v>
      </c>
      <c r="EG214">
        <v>1</v>
      </c>
      <c r="EH214">
        <v>0</v>
      </c>
      <c r="EI214">
        <v>1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2</v>
      </c>
      <c r="ER214">
        <v>37</v>
      </c>
      <c r="ES214">
        <v>42</v>
      </c>
      <c r="ET214">
        <v>17</v>
      </c>
      <c r="EU214">
        <v>3</v>
      </c>
      <c r="EV214">
        <v>1</v>
      </c>
      <c r="EW214">
        <v>0</v>
      </c>
      <c r="EX214">
        <v>1</v>
      </c>
      <c r="EY214">
        <v>0</v>
      </c>
      <c r="EZ214">
        <v>0</v>
      </c>
      <c r="FA214">
        <v>1</v>
      </c>
      <c r="FB214">
        <v>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1</v>
      </c>
      <c r="FK214">
        <v>1</v>
      </c>
      <c r="FL214">
        <v>1</v>
      </c>
      <c r="FM214">
        <v>0</v>
      </c>
      <c r="FN214">
        <v>0</v>
      </c>
      <c r="FO214">
        <v>0</v>
      </c>
      <c r="FP214">
        <v>15</v>
      </c>
      <c r="FQ214">
        <v>42</v>
      </c>
      <c r="FR214">
        <v>58</v>
      </c>
      <c r="FS214">
        <v>12</v>
      </c>
      <c r="FT214">
        <v>2</v>
      </c>
      <c r="FU214">
        <v>6</v>
      </c>
      <c r="FV214">
        <v>0</v>
      </c>
      <c r="FW214">
        <v>5</v>
      </c>
      <c r="FX214">
        <v>2</v>
      </c>
      <c r="FY214">
        <v>1</v>
      </c>
      <c r="FZ214">
        <v>0</v>
      </c>
      <c r="GA214">
        <v>3</v>
      </c>
      <c r="GB214">
        <v>1</v>
      </c>
      <c r="GC214">
        <v>9</v>
      </c>
      <c r="GD214">
        <v>1</v>
      </c>
      <c r="GE214">
        <v>1</v>
      </c>
      <c r="GF214">
        <v>1</v>
      </c>
      <c r="GG214">
        <v>0</v>
      </c>
      <c r="GH214">
        <v>3</v>
      </c>
      <c r="GI214">
        <v>1</v>
      </c>
      <c r="GJ214">
        <v>0</v>
      </c>
      <c r="GK214">
        <v>0</v>
      </c>
      <c r="GL214">
        <v>2</v>
      </c>
      <c r="GM214">
        <v>8</v>
      </c>
      <c r="GN214">
        <v>58</v>
      </c>
      <c r="GO214">
        <v>50</v>
      </c>
      <c r="GP214">
        <v>30</v>
      </c>
      <c r="GQ214">
        <v>5</v>
      </c>
      <c r="GR214">
        <v>1</v>
      </c>
      <c r="GS214">
        <v>1</v>
      </c>
      <c r="GT214">
        <v>0</v>
      </c>
      <c r="GU214">
        <v>0</v>
      </c>
      <c r="GV214">
        <v>3</v>
      </c>
      <c r="GW214">
        <v>0</v>
      </c>
      <c r="GX214">
        <v>1</v>
      </c>
      <c r="GY214">
        <v>1</v>
      </c>
      <c r="GZ214">
        <v>0</v>
      </c>
      <c r="HA214">
        <v>0</v>
      </c>
      <c r="HB214">
        <v>3</v>
      </c>
      <c r="HC214">
        <v>1</v>
      </c>
      <c r="HD214">
        <v>1</v>
      </c>
      <c r="HE214">
        <v>1</v>
      </c>
      <c r="HF214">
        <v>0</v>
      </c>
      <c r="HG214">
        <v>0</v>
      </c>
      <c r="HH214">
        <v>1</v>
      </c>
      <c r="HI214">
        <v>1</v>
      </c>
      <c r="HJ214">
        <v>50</v>
      </c>
      <c r="HK214">
        <v>3</v>
      </c>
      <c r="HL214">
        <v>1</v>
      </c>
      <c r="HM214">
        <v>0</v>
      </c>
      <c r="HN214">
        <v>0</v>
      </c>
      <c r="HO214">
        <v>0</v>
      </c>
      <c r="HP214">
        <v>1</v>
      </c>
      <c r="HQ214">
        <v>0</v>
      </c>
      <c r="HR214">
        <v>1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3</v>
      </c>
    </row>
    <row r="215" spans="1:237">
      <c r="A215" t="s">
        <v>766</v>
      </c>
      <c r="B215" t="s">
        <v>749</v>
      </c>
      <c r="C215" t="str">
        <f>"221303"</f>
        <v>221303</v>
      </c>
      <c r="D215" t="s">
        <v>765</v>
      </c>
      <c r="E215">
        <v>16</v>
      </c>
      <c r="F215">
        <v>1764</v>
      </c>
      <c r="G215">
        <v>1350</v>
      </c>
      <c r="H215">
        <v>396</v>
      </c>
      <c r="I215">
        <v>954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954</v>
      </c>
      <c r="T215">
        <v>0</v>
      </c>
      <c r="U215">
        <v>0</v>
      </c>
      <c r="V215">
        <v>954</v>
      </c>
      <c r="W215">
        <v>31</v>
      </c>
      <c r="X215">
        <v>22</v>
      </c>
      <c r="Y215">
        <v>9</v>
      </c>
      <c r="Z215">
        <v>0</v>
      </c>
      <c r="AA215">
        <v>923</v>
      </c>
      <c r="AB215">
        <v>361</v>
      </c>
      <c r="AC215">
        <v>81</v>
      </c>
      <c r="AD215">
        <v>19</v>
      </c>
      <c r="AE215">
        <v>26</v>
      </c>
      <c r="AF215">
        <v>26</v>
      </c>
      <c r="AG215">
        <v>3</v>
      </c>
      <c r="AH215">
        <v>6</v>
      </c>
      <c r="AI215">
        <v>3</v>
      </c>
      <c r="AJ215">
        <v>136</v>
      </c>
      <c r="AK215">
        <v>23</v>
      </c>
      <c r="AL215">
        <v>3</v>
      </c>
      <c r="AM215">
        <v>1</v>
      </c>
      <c r="AN215">
        <v>9</v>
      </c>
      <c r="AO215">
        <v>0</v>
      </c>
      <c r="AP215">
        <v>6</v>
      </c>
      <c r="AQ215">
        <v>0</v>
      </c>
      <c r="AR215">
        <v>1</v>
      </c>
      <c r="AS215">
        <v>0</v>
      </c>
      <c r="AT215">
        <v>0</v>
      </c>
      <c r="AU215">
        <v>1</v>
      </c>
      <c r="AV215">
        <v>1</v>
      </c>
      <c r="AW215">
        <v>11</v>
      </c>
      <c r="AX215">
        <v>1</v>
      </c>
      <c r="AY215">
        <v>0</v>
      </c>
      <c r="AZ215">
        <v>4</v>
      </c>
      <c r="BA215">
        <v>361</v>
      </c>
      <c r="BB215">
        <v>256</v>
      </c>
      <c r="BC215">
        <v>21</v>
      </c>
      <c r="BD215">
        <v>129</v>
      </c>
      <c r="BE215">
        <v>6</v>
      </c>
      <c r="BF215">
        <v>2</v>
      </c>
      <c r="BG215">
        <v>2</v>
      </c>
      <c r="BH215">
        <v>6</v>
      </c>
      <c r="BI215">
        <v>1</v>
      </c>
      <c r="BJ215">
        <v>0</v>
      </c>
      <c r="BK215">
        <v>1</v>
      </c>
      <c r="BL215">
        <v>6</v>
      </c>
      <c r="BM215">
        <v>5</v>
      </c>
      <c r="BN215">
        <v>0</v>
      </c>
      <c r="BO215">
        <v>0</v>
      </c>
      <c r="BP215">
        <v>2</v>
      </c>
      <c r="BQ215">
        <v>8</v>
      </c>
      <c r="BR215">
        <v>1</v>
      </c>
      <c r="BS215">
        <v>1</v>
      </c>
      <c r="BT215">
        <v>4</v>
      </c>
      <c r="BU215">
        <v>1</v>
      </c>
      <c r="BV215">
        <v>1</v>
      </c>
      <c r="BW215">
        <v>52</v>
      </c>
      <c r="BX215">
        <v>2</v>
      </c>
      <c r="BY215">
        <v>0</v>
      </c>
      <c r="BZ215">
        <v>5</v>
      </c>
      <c r="CA215">
        <v>256</v>
      </c>
      <c r="CB215">
        <v>31</v>
      </c>
      <c r="CC215">
        <v>8</v>
      </c>
      <c r="CD215">
        <v>6</v>
      </c>
      <c r="CE215">
        <v>5</v>
      </c>
      <c r="CF215">
        <v>0</v>
      </c>
      <c r="CG215">
        <v>3</v>
      </c>
      <c r="CH215">
        <v>3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3</v>
      </c>
      <c r="CP215">
        <v>0</v>
      </c>
      <c r="CQ215">
        <v>2</v>
      </c>
      <c r="CR215">
        <v>31</v>
      </c>
      <c r="CS215">
        <v>25</v>
      </c>
      <c r="CT215">
        <v>12</v>
      </c>
      <c r="CU215">
        <v>0</v>
      </c>
      <c r="CV215">
        <v>2</v>
      </c>
      <c r="CW215">
        <v>1</v>
      </c>
      <c r="CX215">
        <v>0</v>
      </c>
      <c r="CY215">
        <v>1</v>
      </c>
      <c r="CZ215">
        <v>0</v>
      </c>
      <c r="DA215">
        <v>0</v>
      </c>
      <c r="DB215">
        <v>1</v>
      </c>
      <c r="DC215">
        <v>1</v>
      </c>
      <c r="DD215">
        <v>1</v>
      </c>
      <c r="DE215">
        <v>2</v>
      </c>
      <c r="DF215">
        <v>0</v>
      </c>
      <c r="DG215">
        <v>2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1</v>
      </c>
      <c r="DR215">
        <v>25</v>
      </c>
      <c r="DS215">
        <v>33</v>
      </c>
      <c r="DT215">
        <v>3</v>
      </c>
      <c r="DU215">
        <v>18</v>
      </c>
      <c r="DV215">
        <v>0</v>
      </c>
      <c r="DW215">
        <v>1</v>
      </c>
      <c r="DX215">
        <v>0</v>
      </c>
      <c r="DY215">
        <v>2</v>
      </c>
      <c r="DZ215">
        <v>5</v>
      </c>
      <c r="EA215">
        <v>1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</v>
      </c>
      <c r="ER215">
        <v>33</v>
      </c>
      <c r="ES215">
        <v>80</v>
      </c>
      <c r="ET215">
        <v>17</v>
      </c>
      <c r="EU215">
        <v>7</v>
      </c>
      <c r="EV215">
        <v>1</v>
      </c>
      <c r="EW215">
        <v>0</v>
      </c>
      <c r="EX215">
        <v>1</v>
      </c>
      <c r="EY215">
        <v>0</v>
      </c>
      <c r="EZ215">
        <v>1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1</v>
      </c>
      <c r="FI215">
        <v>0</v>
      </c>
      <c r="FJ215">
        <v>0</v>
      </c>
      <c r="FK215">
        <v>0</v>
      </c>
      <c r="FL215">
        <v>0</v>
      </c>
      <c r="FM215">
        <v>1</v>
      </c>
      <c r="FN215">
        <v>0</v>
      </c>
      <c r="FO215">
        <v>0</v>
      </c>
      <c r="FP215">
        <v>51</v>
      </c>
      <c r="FQ215">
        <v>80</v>
      </c>
      <c r="FR215">
        <v>66</v>
      </c>
      <c r="FS215">
        <v>23</v>
      </c>
      <c r="FT215">
        <v>5</v>
      </c>
      <c r="FU215">
        <v>3</v>
      </c>
      <c r="FV215">
        <v>0</v>
      </c>
      <c r="FW215">
        <v>12</v>
      </c>
      <c r="FX215">
        <v>1</v>
      </c>
      <c r="FY215">
        <v>2</v>
      </c>
      <c r="FZ215">
        <v>1</v>
      </c>
      <c r="GA215">
        <v>9</v>
      </c>
      <c r="GB215">
        <v>0</v>
      </c>
      <c r="GC215">
        <v>0</v>
      </c>
      <c r="GD215">
        <v>4</v>
      </c>
      <c r="GE215">
        <v>2</v>
      </c>
      <c r="GF215">
        <v>0</v>
      </c>
      <c r="GG215">
        <v>0</v>
      </c>
      <c r="GH215">
        <v>0</v>
      </c>
      <c r="GI215">
        <v>0</v>
      </c>
      <c r="GJ215">
        <v>1</v>
      </c>
      <c r="GK215">
        <v>0</v>
      </c>
      <c r="GL215">
        <v>0</v>
      </c>
      <c r="GM215">
        <v>3</v>
      </c>
      <c r="GN215">
        <v>66</v>
      </c>
      <c r="GO215">
        <v>62</v>
      </c>
      <c r="GP215">
        <v>33</v>
      </c>
      <c r="GQ215">
        <v>10</v>
      </c>
      <c r="GR215">
        <v>1</v>
      </c>
      <c r="GS215">
        <v>2</v>
      </c>
      <c r="GT215">
        <v>1</v>
      </c>
      <c r="GU215">
        <v>0</v>
      </c>
      <c r="GV215">
        <v>6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2</v>
      </c>
      <c r="HC215">
        <v>2</v>
      </c>
      <c r="HD215">
        <v>4</v>
      </c>
      <c r="HE215">
        <v>0</v>
      </c>
      <c r="HF215">
        <v>0</v>
      </c>
      <c r="HG215">
        <v>0</v>
      </c>
      <c r="HH215">
        <v>0</v>
      </c>
      <c r="HI215">
        <v>1</v>
      </c>
      <c r="HJ215">
        <v>62</v>
      </c>
      <c r="HK215">
        <v>9</v>
      </c>
      <c r="HL215">
        <v>3</v>
      </c>
      <c r="HM215">
        <v>1</v>
      </c>
      <c r="HN215">
        <v>2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1</v>
      </c>
      <c r="HV215">
        <v>1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1</v>
      </c>
      <c r="IC215">
        <v>9</v>
      </c>
    </row>
    <row r="216" spans="1:237">
      <c r="A216" t="s">
        <v>764</v>
      </c>
      <c r="B216" t="s">
        <v>749</v>
      </c>
      <c r="C216" t="str">
        <f>"221303"</f>
        <v>221303</v>
      </c>
      <c r="D216" t="s">
        <v>34</v>
      </c>
      <c r="E216">
        <v>17</v>
      </c>
      <c r="F216">
        <v>1815</v>
      </c>
      <c r="G216">
        <v>1415</v>
      </c>
      <c r="H216">
        <v>465</v>
      </c>
      <c r="I216">
        <v>950</v>
      </c>
      <c r="J216">
        <v>0</v>
      </c>
      <c r="K216">
        <v>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950</v>
      </c>
      <c r="T216">
        <v>0</v>
      </c>
      <c r="U216">
        <v>0</v>
      </c>
      <c r="V216">
        <v>950</v>
      </c>
      <c r="W216">
        <v>18</v>
      </c>
      <c r="X216">
        <v>14</v>
      </c>
      <c r="Y216">
        <v>4</v>
      </c>
      <c r="Z216">
        <v>0</v>
      </c>
      <c r="AA216">
        <v>932</v>
      </c>
      <c r="AB216">
        <v>323</v>
      </c>
      <c r="AC216">
        <v>46</v>
      </c>
      <c r="AD216">
        <v>20</v>
      </c>
      <c r="AE216">
        <v>28</v>
      </c>
      <c r="AF216">
        <v>19</v>
      </c>
      <c r="AG216">
        <v>7</v>
      </c>
      <c r="AH216">
        <v>3</v>
      </c>
      <c r="AI216">
        <v>6</v>
      </c>
      <c r="AJ216">
        <v>161</v>
      </c>
      <c r="AK216">
        <v>15</v>
      </c>
      <c r="AL216">
        <v>0</v>
      </c>
      <c r="AM216">
        <v>0</v>
      </c>
      <c r="AN216">
        <v>3</v>
      </c>
      <c r="AO216">
        <v>0</v>
      </c>
      <c r="AP216">
        <v>3</v>
      </c>
      <c r="AQ216">
        <v>0</v>
      </c>
      <c r="AR216">
        <v>2</v>
      </c>
      <c r="AS216">
        <v>0</v>
      </c>
      <c r="AT216">
        <v>0</v>
      </c>
      <c r="AU216">
        <v>0</v>
      </c>
      <c r="AV216">
        <v>2</v>
      </c>
      <c r="AW216">
        <v>2</v>
      </c>
      <c r="AX216">
        <v>1</v>
      </c>
      <c r="AY216">
        <v>2</v>
      </c>
      <c r="AZ216">
        <v>3</v>
      </c>
      <c r="BA216">
        <v>323</v>
      </c>
      <c r="BB216">
        <v>291</v>
      </c>
      <c r="BC216">
        <v>32</v>
      </c>
      <c r="BD216">
        <v>159</v>
      </c>
      <c r="BE216">
        <v>14</v>
      </c>
      <c r="BF216">
        <v>5</v>
      </c>
      <c r="BG216">
        <v>2</v>
      </c>
      <c r="BH216">
        <v>4</v>
      </c>
      <c r="BI216">
        <v>0</v>
      </c>
      <c r="BJ216">
        <v>0</v>
      </c>
      <c r="BK216">
        <v>1</v>
      </c>
      <c r="BL216">
        <v>3</v>
      </c>
      <c r="BM216">
        <v>3</v>
      </c>
      <c r="BN216">
        <v>2</v>
      </c>
      <c r="BO216">
        <v>0</v>
      </c>
      <c r="BP216">
        <v>3</v>
      </c>
      <c r="BQ216">
        <v>15</v>
      </c>
      <c r="BR216">
        <v>0</v>
      </c>
      <c r="BS216">
        <v>1</v>
      </c>
      <c r="BT216">
        <v>4</v>
      </c>
      <c r="BU216">
        <v>0</v>
      </c>
      <c r="BV216">
        <v>1</v>
      </c>
      <c r="BW216">
        <v>32</v>
      </c>
      <c r="BX216">
        <v>1</v>
      </c>
      <c r="BY216">
        <v>5</v>
      </c>
      <c r="BZ216">
        <v>4</v>
      </c>
      <c r="CA216">
        <v>291</v>
      </c>
      <c r="CB216">
        <v>27</v>
      </c>
      <c r="CC216">
        <v>7</v>
      </c>
      <c r="CD216">
        <v>4</v>
      </c>
      <c r="CE216">
        <v>0</v>
      </c>
      <c r="CF216">
        <v>1</v>
      </c>
      <c r="CG216">
        <v>3</v>
      </c>
      <c r="CH216">
        <v>3</v>
      </c>
      <c r="CI216">
        <v>0</v>
      </c>
      <c r="CJ216">
        <v>0</v>
      </c>
      <c r="CK216">
        <v>1</v>
      </c>
      <c r="CL216">
        <v>0</v>
      </c>
      <c r="CM216">
        <v>0</v>
      </c>
      <c r="CN216">
        <v>1</v>
      </c>
      <c r="CO216">
        <v>3</v>
      </c>
      <c r="CP216">
        <v>2</v>
      </c>
      <c r="CQ216">
        <v>2</v>
      </c>
      <c r="CR216">
        <v>27</v>
      </c>
      <c r="CS216">
        <v>32</v>
      </c>
      <c r="CT216">
        <v>19</v>
      </c>
      <c r="CU216">
        <v>2</v>
      </c>
      <c r="CV216">
        <v>1</v>
      </c>
      <c r="CW216">
        <v>1</v>
      </c>
      <c r="CX216">
        <v>1</v>
      </c>
      <c r="CY216">
        <v>1</v>
      </c>
      <c r="CZ216">
        <v>0</v>
      </c>
      <c r="DA216">
        <v>0</v>
      </c>
      <c r="DB216">
        <v>1</v>
      </c>
      <c r="DC216">
        <v>1</v>
      </c>
      <c r="DD216">
        <v>0</v>
      </c>
      <c r="DE216">
        <v>1</v>
      </c>
      <c r="DF216">
        <v>1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0</v>
      </c>
      <c r="DO216">
        <v>1</v>
      </c>
      <c r="DP216">
        <v>1</v>
      </c>
      <c r="DQ216">
        <v>0</v>
      </c>
      <c r="DR216">
        <v>32</v>
      </c>
      <c r="DS216">
        <v>31</v>
      </c>
      <c r="DT216">
        <v>2</v>
      </c>
      <c r="DU216">
        <v>11</v>
      </c>
      <c r="DV216">
        <v>1</v>
      </c>
      <c r="DW216">
        <v>2</v>
      </c>
      <c r="DX216">
        <v>0</v>
      </c>
      <c r="DY216">
        <v>4</v>
      </c>
      <c r="DZ216">
        <v>1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3</v>
      </c>
      <c r="EM216">
        <v>1</v>
      </c>
      <c r="EN216">
        <v>1</v>
      </c>
      <c r="EO216">
        <v>2</v>
      </c>
      <c r="EP216">
        <v>0</v>
      </c>
      <c r="EQ216">
        <v>3</v>
      </c>
      <c r="ER216">
        <v>31</v>
      </c>
      <c r="ES216">
        <v>80</v>
      </c>
      <c r="ET216">
        <v>17</v>
      </c>
      <c r="EU216">
        <v>1</v>
      </c>
      <c r="EV216">
        <v>1</v>
      </c>
      <c r="EW216">
        <v>3</v>
      </c>
      <c r="EX216">
        <v>1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1</v>
      </c>
      <c r="FF216">
        <v>3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3</v>
      </c>
      <c r="FP216">
        <v>50</v>
      </c>
      <c r="FQ216">
        <v>80</v>
      </c>
      <c r="FR216">
        <v>67</v>
      </c>
      <c r="FS216">
        <v>20</v>
      </c>
      <c r="FT216">
        <v>3</v>
      </c>
      <c r="FU216">
        <v>7</v>
      </c>
      <c r="FV216">
        <v>4</v>
      </c>
      <c r="FW216">
        <v>7</v>
      </c>
      <c r="FX216">
        <v>2</v>
      </c>
      <c r="FY216">
        <v>1</v>
      </c>
      <c r="FZ216">
        <v>1</v>
      </c>
      <c r="GA216">
        <v>1</v>
      </c>
      <c r="GB216">
        <v>1</v>
      </c>
      <c r="GC216">
        <v>12</v>
      </c>
      <c r="GD216">
        <v>1</v>
      </c>
      <c r="GE216">
        <v>0</v>
      </c>
      <c r="GF216">
        <v>0</v>
      </c>
      <c r="GG216">
        <v>1</v>
      </c>
      <c r="GH216">
        <v>1</v>
      </c>
      <c r="GI216">
        <v>0</v>
      </c>
      <c r="GJ216">
        <v>0</v>
      </c>
      <c r="GK216">
        <v>0</v>
      </c>
      <c r="GL216">
        <v>0</v>
      </c>
      <c r="GM216">
        <v>5</v>
      </c>
      <c r="GN216">
        <v>67</v>
      </c>
      <c r="GO216">
        <v>73</v>
      </c>
      <c r="GP216">
        <v>41</v>
      </c>
      <c r="GQ216">
        <v>9</v>
      </c>
      <c r="GR216">
        <v>1</v>
      </c>
      <c r="GS216">
        <v>2</v>
      </c>
      <c r="GT216">
        <v>1</v>
      </c>
      <c r="GU216">
        <v>2</v>
      </c>
      <c r="GV216">
        <v>3</v>
      </c>
      <c r="GW216">
        <v>0</v>
      </c>
      <c r="GX216">
        <v>0</v>
      </c>
      <c r="GY216">
        <v>1</v>
      </c>
      <c r="GZ216">
        <v>0</v>
      </c>
      <c r="HA216">
        <v>0</v>
      </c>
      <c r="HB216">
        <v>4</v>
      </c>
      <c r="HC216">
        <v>0</v>
      </c>
      <c r="HD216">
        <v>1</v>
      </c>
      <c r="HE216">
        <v>3</v>
      </c>
      <c r="HF216">
        <v>0</v>
      </c>
      <c r="HG216">
        <v>0</v>
      </c>
      <c r="HH216">
        <v>0</v>
      </c>
      <c r="HI216">
        <v>5</v>
      </c>
      <c r="HJ216">
        <v>73</v>
      </c>
      <c r="HK216">
        <v>8</v>
      </c>
      <c r="HL216">
        <v>2</v>
      </c>
      <c r="HM216">
        <v>2</v>
      </c>
      <c r="HN216">
        <v>1</v>
      </c>
      <c r="HO216">
        <v>1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2</v>
      </c>
      <c r="IC216">
        <v>8</v>
      </c>
    </row>
    <row r="217" spans="1:237">
      <c r="A217" t="s">
        <v>763</v>
      </c>
      <c r="B217" t="s">
        <v>749</v>
      </c>
      <c r="C217" t="str">
        <f>"221303"</f>
        <v>221303</v>
      </c>
      <c r="D217" t="s">
        <v>762</v>
      </c>
      <c r="E217">
        <v>18</v>
      </c>
      <c r="F217">
        <v>1526</v>
      </c>
      <c r="G217">
        <v>1171</v>
      </c>
      <c r="H217">
        <v>289</v>
      </c>
      <c r="I217">
        <v>882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882</v>
      </c>
      <c r="T217">
        <v>0</v>
      </c>
      <c r="U217">
        <v>0</v>
      </c>
      <c r="V217">
        <v>882</v>
      </c>
      <c r="W217">
        <v>15</v>
      </c>
      <c r="X217">
        <v>9</v>
      </c>
      <c r="Y217">
        <v>6</v>
      </c>
      <c r="Z217">
        <v>0</v>
      </c>
      <c r="AA217">
        <v>867</v>
      </c>
      <c r="AB217">
        <v>333</v>
      </c>
      <c r="AC217">
        <v>48</v>
      </c>
      <c r="AD217">
        <v>25</v>
      </c>
      <c r="AE217">
        <v>21</v>
      </c>
      <c r="AF217">
        <v>10</v>
      </c>
      <c r="AG217">
        <v>8</v>
      </c>
      <c r="AH217">
        <v>11</v>
      </c>
      <c r="AI217">
        <v>2</v>
      </c>
      <c r="AJ217">
        <v>158</v>
      </c>
      <c r="AK217">
        <v>21</v>
      </c>
      <c r="AL217">
        <v>2</v>
      </c>
      <c r="AM217">
        <v>1</v>
      </c>
      <c r="AN217">
        <v>2</v>
      </c>
      <c r="AO217">
        <v>0</v>
      </c>
      <c r="AP217">
        <v>7</v>
      </c>
      <c r="AQ217">
        <v>0</v>
      </c>
      <c r="AR217">
        <v>5</v>
      </c>
      <c r="AS217">
        <v>1</v>
      </c>
      <c r="AT217">
        <v>0</v>
      </c>
      <c r="AU217">
        <v>1</v>
      </c>
      <c r="AV217">
        <v>3</v>
      </c>
      <c r="AW217">
        <v>4</v>
      </c>
      <c r="AX217">
        <v>1</v>
      </c>
      <c r="AY217">
        <v>2</v>
      </c>
      <c r="AZ217">
        <v>0</v>
      </c>
      <c r="BA217">
        <v>333</v>
      </c>
      <c r="BB217">
        <v>236</v>
      </c>
      <c r="BC217">
        <v>26</v>
      </c>
      <c r="BD217">
        <v>129</v>
      </c>
      <c r="BE217">
        <v>5</v>
      </c>
      <c r="BF217">
        <v>1</v>
      </c>
      <c r="BG217">
        <v>2</v>
      </c>
      <c r="BH217">
        <v>8</v>
      </c>
      <c r="BI217">
        <v>0</v>
      </c>
      <c r="BJ217">
        <v>0</v>
      </c>
      <c r="BK217">
        <v>0</v>
      </c>
      <c r="BL217">
        <v>4</v>
      </c>
      <c r="BM217">
        <v>5</v>
      </c>
      <c r="BN217">
        <v>2</v>
      </c>
      <c r="BO217">
        <v>0</v>
      </c>
      <c r="BP217">
        <v>0</v>
      </c>
      <c r="BQ217">
        <v>10</v>
      </c>
      <c r="BR217">
        <v>0</v>
      </c>
      <c r="BS217">
        <v>1</v>
      </c>
      <c r="BT217">
        <v>6</v>
      </c>
      <c r="BU217">
        <v>0</v>
      </c>
      <c r="BV217">
        <v>0</v>
      </c>
      <c r="BW217">
        <v>33</v>
      </c>
      <c r="BX217">
        <v>1</v>
      </c>
      <c r="BY217">
        <v>3</v>
      </c>
      <c r="BZ217">
        <v>0</v>
      </c>
      <c r="CA217">
        <v>236</v>
      </c>
      <c r="CB217">
        <v>25</v>
      </c>
      <c r="CC217">
        <v>8</v>
      </c>
      <c r="CD217">
        <v>2</v>
      </c>
      <c r="CE217">
        <v>0</v>
      </c>
      <c r="CF217">
        <v>0</v>
      </c>
      <c r="CG217">
        <v>2</v>
      </c>
      <c r="CH217">
        <v>8</v>
      </c>
      <c r="CI217">
        <v>1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1</v>
      </c>
      <c r="CP217">
        <v>0</v>
      </c>
      <c r="CQ217">
        <v>2</v>
      </c>
      <c r="CR217">
        <v>25</v>
      </c>
      <c r="CS217">
        <v>36</v>
      </c>
      <c r="CT217">
        <v>19</v>
      </c>
      <c r="CU217">
        <v>3</v>
      </c>
      <c r="CV217">
        <v>2</v>
      </c>
      <c r="CW217">
        <v>0</v>
      </c>
      <c r="CX217">
        <v>3</v>
      </c>
      <c r="CY217">
        <v>2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2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2</v>
      </c>
      <c r="DR217">
        <v>36</v>
      </c>
      <c r="DS217">
        <v>35</v>
      </c>
      <c r="DT217">
        <v>3</v>
      </c>
      <c r="DU217">
        <v>19</v>
      </c>
      <c r="DV217">
        <v>0</v>
      </c>
      <c r="DW217">
        <v>0</v>
      </c>
      <c r="DX217">
        <v>0</v>
      </c>
      <c r="DY217">
        <v>1</v>
      </c>
      <c r="DZ217">
        <v>6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</v>
      </c>
      <c r="EJ217">
        <v>0</v>
      </c>
      <c r="EK217">
        <v>1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35</v>
      </c>
      <c r="ES217">
        <v>56</v>
      </c>
      <c r="ET217">
        <v>9</v>
      </c>
      <c r="EU217">
        <v>3</v>
      </c>
      <c r="EV217">
        <v>2</v>
      </c>
      <c r="EW217">
        <v>0</v>
      </c>
      <c r="EX217">
        <v>2</v>
      </c>
      <c r="EY217">
        <v>0</v>
      </c>
      <c r="EZ217">
        <v>0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2</v>
      </c>
      <c r="FG217">
        <v>0</v>
      </c>
      <c r="FH217">
        <v>9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28</v>
      </c>
      <c r="FQ217">
        <v>56</v>
      </c>
      <c r="FR217">
        <v>71</v>
      </c>
      <c r="FS217">
        <v>24</v>
      </c>
      <c r="FT217">
        <v>8</v>
      </c>
      <c r="FU217">
        <v>0</v>
      </c>
      <c r="FV217">
        <v>2</v>
      </c>
      <c r="FW217">
        <v>5</v>
      </c>
      <c r="FX217">
        <v>0</v>
      </c>
      <c r="FY217">
        <v>2</v>
      </c>
      <c r="FZ217">
        <v>2</v>
      </c>
      <c r="GA217">
        <v>1</v>
      </c>
      <c r="GB217">
        <v>2</v>
      </c>
      <c r="GC217">
        <v>7</v>
      </c>
      <c r="GD217">
        <v>10</v>
      </c>
      <c r="GE217">
        <v>1</v>
      </c>
      <c r="GF217">
        <v>2</v>
      </c>
      <c r="GG217">
        <v>1</v>
      </c>
      <c r="GH217">
        <v>0</v>
      </c>
      <c r="GI217">
        <v>1</v>
      </c>
      <c r="GJ217">
        <v>1</v>
      </c>
      <c r="GK217">
        <v>0</v>
      </c>
      <c r="GL217">
        <v>2</v>
      </c>
      <c r="GM217">
        <v>0</v>
      </c>
      <c r="GN217">
        <v>71</v>
      </c>
      <c r="GO217">
        <v>68</v>
      </c>
      <c r="GP217">
        <v>23</v>
      </c>
      <c r="GQ217">
        <v>6</v>
      </c>
      <c r="GR217">
        <v>8</v>
      </c>
      <c r="GS217">
        <v>0</v>
      </c>
      <c r="GT217">
        <v>1</v>
      </c>
      <c r="GU217">
        <v>2</v>
      </c>
      <c r="GV217">
        <v>7</v>
      </c>
      <c r="GW217">
        <v>0</v>
      </c>
      <c r="GX217">
        <v>1</v>
      </c>
      <c r="GY217">
        <v>2</v>
      </c>
      <c r="GZ217">
        <v>0</v>
      </c>
      <c r="HA217">
        <v>0</v>
      </c>
      <c r="HB217">
        <v>7</v>
      </c>
      <c r="HC217">
        <v>2</v>
      </c>
      <c r="HD217">
        <v>1</v>
      </c>
      <c r="HE217">
        <v>0</v>
      </c>
      <c r="HF217">
        <v>0</v>
      </c>
      <c r="HG217">
        <v>1</v>
      </c>
      <c r="HH217">
        <v>0</v>
      </c>
      <c r="HI217">
        <v>7</v>
      </c>
      <c r="HJ217">
        <v>68</v>
      </c>
      <c r="HK217">
        <v>7</v>
      </c>
      <c r="HL217">
        <v>2</v>
      </c>
      <c r="HM217">
        <v>0</v>
      </c>
      <c r="HN217">
        <v>2</v>
      </c>
      <c r="HO217">
        <v>0</v>
      </c>
      <c r="HP217">
        <v>0</v>
      </c>
      <c r="HQ217">
        <v>0</v>
      </c>
      <c r="HR217">
        <v>0</v>
      </c>
      <c r="HS217">
        <v>1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1</v>
      </c>
      <c r="HZ217">
        <v>0</v>
      </c>
      <c r="IA217">
        <v>1</v>
      </c>
      <c r="IB217">
        <v>0</v>
      </c>
      <c r="IC217">
        <v>7</v>
      </c>
    </row>
    <row r="218" spans="1:237">
      <c r="A218" t="s">
        <v>761</v>
      </c>
      <c r="B218" t="s">
        <v>749</v>
      </c>
      <c r="C218" t="str">
        <f>"221303"</f>
        <v>221303</v>
      </c>
      <c r="D218" t="s">
        <v>760</v>
      </c>
      <c r="E218">
        <v>19</v>
      </c>
      <c r="F218">
        <v>2195</v>
      </c>
      <c r="G218">
        <v>1669</v>
      </c>
      <c r="H218">
        <v>729</v>
      </c>
      <c r="I218">
        <v>940</v>
      </c>
      <c r="J218">
        <v>2</v>
      </c>
      <c r="K218">
        <v>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940</v>
      </c>
      <c r="T218">
        <v>0</v>
      </c>
      <c r="U218">
        <v>0</v>
      </c>
      <c r="V218">
        <v>940</v>
      </c>
      <c r="W218">
        <v>27</v>
      </c>
      <c r="X218">
        <v>24</v>
      </c>
      <c r="Y218">
        <v>3</v>
      </c>
      <c r="Z218">
        <v>0</v>
      </c>
      <c r="AA218">
        <v>913</v>
      </c>
      <c r="AB218">
        <v>285</v>
      </c>
      <c r="AC218">
        <v>36</v>
      </c>
      <c r="AD218">
        <v>29</v>
      </c>
      <c r="AE218">
        <v>28</v>
      </c>
      <c r="AF218">
        <v>16</v>
      </c>
      <c r="AG218">
        <v>3</v>
      </c>
      <c r="AH218">
        <v>1</v>
      </c>
      <c r="AI218">
        <v>1</v>
      </c>
      <c r="AJ218">
        <v>121</v>
      </c>
      <c r="AK218">
        <v>16</v>
      </c>
      <c r="AL218">
        <v>4</v>
      </c>
      <c r="AM218">
        <v>2</v>
      </c>
      <c r="AN218">
        <v>6</v>
      </c>
      <c r="AO218">
        <v>0</v>
      </c>
      <c r="AP218">
        <v>6</v>
      </c>
      <c r="AQ218">
        <v>2</v>
      </c>
      <c r="AR218">
        <v>5</v>
      </c>
      <c r="AS218">
        <v>0</v>
      </c>
      <c r="AT218">
        <v>0</v>
      </c>
      <c r="AU218">
        <v>1</v>
      </c>
      <c r="AV218">
        <v>0</v>
      </c>
      <c r="AW218">
        <v>4</v>
      </c>
      <c r="AX218">
        <v>0</v>
      </c>
      <c r="AY218">
        <v>0</v>
      </c>
      <c r="AZ218">
        <v>4</v>
      </c>
      <c r="BA218">
        <v>285</v>
      </c>
      <c r="BB218">
        <v>275</v>
      </c>
      <c r="BC218">
        <v>36</v>
      </c>
      <c r="BD218">
        <v>150</v>
      </c>
      <c r="BE218">
        <v>15</v>
      </c>
      <c r="BF218">
        <v>6</v>
      </c>
      <c r="BG218">
        <v>4</v>
      </c>
      <c r="BH218">
        <v>4</v>
      </c>
      <c r="BI218">
        <v>1</v>
      </c>
      <c r="BJ218">
        <v>2</v>
      </c>
      <c r="BK218">
        <v>1</v>
      </c>
      <c r="BL218">
        <v>3</v>
      </c>
      <c r="BM218">
        <v>4</v>
      </c>
      <c r="BN218">
        <v>3</v>
      </c>
      <c r="BO218">
        <v>0</v>
      </c>
      <c r="BP218">
        <v>4</v>
      </c>
      <c r="BQ218">
        <v>7</v>
      </c>
      <c r="BR218">
        <v>0</v>
      </c>
      <c r="BS218">
        <v>1</v>
      </c>
      <c r="BT218">
        <v>7</v>
      </c>
      <c r="BU218">
        <v>0</v>
      </c>
      <c r="BV218">
        <v>1</v>
      </c>
      <c r="BW218">
        <v>20</v>
      </c>
      <c r="BX218">
        <v>0</v>
      </c>
      <c r="BY218">
        <v>1</v>
      </c>
      <c r="BZ218">
        <v>5</v>
      </c>
      <c r="CA218">
        <v>275</v>
      </c>
      <c r="CB218">
        <v>42</v>
      </c>
      <c r="CC218">
        <v>21</v>
      </c>
      <c r="CD218">
        <v>6</v>
      </c>
      <c r="CE218">
        <v>0</v>
      </c>
      <c r="CF218">
        <v>0</v>
      </c>
      <c r="CG218">
        <v>1</v>
      </c>
      <c r="CH218">
        <v>1</v>
      </c>
      <c r="CI218">
        <v>3</v>
      </c>
      <c r="CJ218">
        <v>0</v>
      </c>
      <c r="CK218">
        <v>1</v>
      </c>
      <c r="CL218">
        <v>0</v>
      </c>
      <c r="CM218">
        <v>0</v>
      </c>
      <c r="CN218">
        <v>0</v>
      </c>
      <c r="CO218">
        <v>3</v>
      </c>
      <c r="CP218">
        <v>2</v>
      </c>
      <c r="CQ218">
        <v>4</v>
      </c>
      <c r="CR218">
        <v>42</v>
      </c>
      <c r="CS218">
        <v>36</v>
      </c>
      <c r="CT218">
        <v>14</v>
      </c>
      <c r="CU218">
        <v>2</v>
      </c>
      <c r="CV218">
        <v>2</v>
      </c>
      <c r="CW218">
        <v>1</v>
      </c>
      <c r="CX218">
        <v>3</v>
      </c>
      <c r="CY218">
        <v>0</v>
      </c>
      <c r="CZ218">
        <v>1</v>
      </c>
      <c r="DA218">
        <v>0</v>
      </c>
      <c r="DB218">
        <v>2</v>
      </c>
      <c r="DC218">
        <v>1</v>
      </c>
      <c r="DD218">
        <v>0</v>
      </c>
      <c r="DE218">
        <v>2</v>
      </c>
      <c r="DF218">
        <v>0</v>
      </c>
      <c r="DG218">
        <v>1</v>
      </c>
      <c r="DH218">
        <v>1</v>
      </c>
      <c r="DI218">
        <v>0</v>
      </c>
      <c r="DJ218">
        <v>0</v>
      </c>
      <c r="DK218">
        <v>3</v>
      </c>
      <c r="DL218">
        <v>1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36</v>
      </c>
      <c r="DS218">
        <v>29</v>
      </c>
      <c r="DT218">
        <v>2</v>
      </c>
      <c r="DU218">
        <v>15</v>
      </c>
      <c r="DV218">
        <v>0</v>
      </c>
      <c r="DW218">
        <v>0</v>
      </c>
      <c r="DX218">
        <v>0</v>
      </c>
      <c r="DY218">
        <v>2</v>
      </c>
      <c r="DZ218">
        <v>4</v>
      </c>
      <c r="EA218">
        <v>0</v>
      </c>
      <c r="EB218">
        <v>0</v>
      </c>
      <c r="EC218">
        <v>1</v>
      </c>
      <c r="ED218">
        <v>0</v>
      </c>
      <c r="EE218">
        <v>0</v>
      </c>
      <c r="EF218">
        <v>1</v>
      </c>
      <c r="EG218">
        <v>0</v>
      </c>
      <c r="EH218">
        <v>2</v>
      </c>
      <c r="EI218">
        <v>0</v>
      </c>
      <c r="EJ218">
        <v>0</v>
      </c>
      <c r="EK218">
        <v>1</v>
      </c>
      <c r="EL218">
        <v>0</v>
      </c>
      <c r="EM218">
        <v>0</v>
      </c>
      <c r="EN218">
        <v>0</v>
      </c>
      <c r="EO218">
        <v>1</v>
      </c>
      <c r="EP218">
        <v>0</v>
      </c>
      <c r="EQ218">
        <v>0</v>
      </c>
      <c r="ER218">
        <v>29</v>
      </c>
      <c r="ES218">
        <v>80</v>
      </c>
      <c r="ET218">
        <v>25</v>
      </c>
      <c r="EU218">
        <v>0</v>
      </c>
      <c r="EV218">
        <v>5</v>
      </c>
      <c r="EW218">
        <v>3</v>
      </c>
      <c r="EX218">
        <v>3</v>
      </c>
      <c r="EY218">
        <v>0</v>
      </c>
      <c r="EZ218">
        <v>0</v>
      </c>
      <c r="FA218">
        <v>1</v>
      </c>
      <c r="FB218">
        <v>1</v>
      </c>
      <c r="FC218">
        <v>1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2</v>
      </c>
      <c r="FP218">
        <v>38</v>
      </c>
      <c r="FQ218">
        <v>80</v>
      </c>
      <c r="FR218">
        <v>79</v>
      </c>
      <c r="FS218">
        <v>32</v>
      </c>
      <c r="FT218">
        <v>3</v>
      </c>
      <c r="FU218">
        <v>2</v>
      </c>
      <c r="FV218">
        <v>2</v>
      </c>
      <c r="FW218">
        <v>4</v>
      </c>
      <c r="FX218">
        <v>0</v>
      </c>
      <c r="FY218">
        <v>2</v>
      </c>
      <c r="FZ218">
        <v>4</v>
      </c>
      <c r="GA218">
        <v>1</v>
      </c>
      <c r="GB218">
        <v>2</v>
      </c>
      <c r="GC218">
        <v>11</v>
      </c>
      <c r="GD218">
        <v>3</v>
      </c>
      <c r="GE218">
        <v>1</v>
      </c>
      <c r="GF218">
        <v>0</v>
      </c>
      <c r="GG218">
        <v>1</v>
      </c>
      <c r="GH218">
        <v>4</v>
      </c>
      <c r="GI218">
        <v>0</v>
      </c>
      <c r="GJ218">
        <v>1</v>
      </c>
      <c r="GK218">
        <v>0</v>
      </c>
      <c r="GL218">
        <v>4</v>
      </c>
      <c r="GM218">
        <v>2</v>
      </c>
      <c r="GN218">
        <v>79</v>
      </c>
      <c r="GO218">
        <v>81</v>
      </c>
      <c r="GP218">
        <v>43</v>
      </c>
      <c r="GQ218">
        <v>5</v>
      </c>
      <c r="GR218">
        <v>8</v>
      </c>
      <c r="GS218">
        <v>1</v>
      </c>
      <c r="GT218">
        <v>2</v>
      </c>
      <c r="GU218">
        <v>0</v>
      </c>
      <c r="GV218">
        <v>5</v>
      </c>
      <c r="GW218">
        <v>0</v>
      </c>
      <c r="GX218">
        <v>2</v>
      </c>
      <c r="GY218">
        <v>0</v>
      </c>
      <c r="GZ218">
        <v>1</v>
      </c>
      <c r="HA218">
        <v>0</v>
      </c>
      <c r="HB218">
        <v>1</v>
      </c>
      <c r="HC218">
        <v>1</v>
      </c>
      <c r="HD218">
        <v>5</v>
      </c>
      <c r="HE218">
        <v>2</v>
      </c>
      <c r="HF218">
        <v>1</v>
      </c>
      <c r="HG218">
        <v>1</v>
      </c>
      <c r="HH218">
        <v>2</v>
      </c>
      <c r="HI218">
        <v>1</v>
      </c>
      <c r="HJ218">
        <v>81</v>
      </c>
      <c r="HK218">
        <v>6</v>
      </c>
      <c r="HL218">
        <v>1</v>
      </c>
      <c r="HM218">
        <v>2</v>
      </c>
      <c r="HN218">
        <v>0</v>
      </c>
      <c r="HO218">
        <v>1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1</v>
      </c>
      <c r="HX218">
        <v>0</v>
      </c>
      <c r="HY218">
        <v>0</v>
      </c>
      <c r="HZ218">
        <v>0</v>
      </c>
      <c r="IA218">
        <v>0</v>
      </c>
      <c r="IB218">
        <v>1</v>
      </c>
      <c r="IC218">
        <v>6</v>
      </c>
    </row>
    <row r="219" spans="1:237">
      <c r="A219" t="s">
        <v>759</v>
      </c>
      <c r="B219" t="s">
        <v>749</v>
      </c>
      <c r="C219" t="str">
        <f>"221303"</f>
        <v>221303</v>
      </c>
      <c r="D219" t="s">
        <v>758</v>
      </c>
      <c r="E219">
        <v>20</v>
      </c>
      <c r="F219">
        <v>1366</v>
      </c>
      <c r="G219">
        <v>1045</v>
      </c>
      <c r="H219">
        <v>288</v>
      </c>
      <c r="I219">
        <v>757</v>
      </c>
      <c r="J219">
        <v>0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757</v>
      </c>
      <c r="T219">
        <v>0</v>
      </c>
      <c r="U219">
        <v>0</v>
      </c>
      <c r="V219">
        <v>757</v>
      </c>
      <c r="W219">
        <v>12</v>
      </c>
      <c r="X219">
        <v>7</v>
      </c>
      <c r="Y219">
        <v>5</v>
      </c>
      <c r="Z219">
        <v>0</v>
      </c>
      <c r="AA219">
        <v>745</v>
      </c>
      <c r="AB219">
        <v>264</v>
      </c>
      <c r="AC219">
        <v>45</v>
      </c>
      <c r="AD219">
        <v>19</v>
      </c>
      <c r="AE219">
        <v>22</v>
      </c>
      <c r="AF219">
        <v>11</v>
      </c>
      <c r="AG219">
        <v>5</v>
      </c>
      <c r="AH219">
        <v>5</v>
      </c>
      <c r="AI219">
        <v>8</v>
      </c>
      <c r="AJ219">
        <v>99</v>
      </c>
      <c r="AK219">
        <v>24</v>
      </c>
      <c r="AL219">
        <v>1</v>
      </c>
      <c r="AM219">
        <v>0</v>
      </c>
      <c r="AN219">
        <v>4</v>
      </c>
      <c r="AO219">
        <v>0</v>
      </c>
      <c r="AP219">
        <v>8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4</v>
      </c>
      <c r="AX219">
        <v>4</v>
      </c>
      <c r="AY219">
        <v>2</v>
      </c>
      <c r="AZ219">
        <v>1</v>
      </c>
      <c r="BA219">
        <v>264</v>
      </c>
      <c r="BB219">
        <v>201</v>
      </c>
      <c r="BC219">
        <v>16</v>
      </c>
      <c r="BD219">
        <v>103</v>
      </c>
      <c r="BE219">
        <v>7</v>
      </c>
      <c r="BF219">
        <v>1</v>
      </c>
      <c r="BG219">
        <v>3</v>
      </c>
      <c r="BH219">
        <v>6</v>
      </c>
      <c r="BI219">
        <v>0</v>
      </c>
      <c r="BJ219">
        <v>3</v>
      </c>
      <c r="BK219">
        <v>0</v>
      </c>
      <c r="BL219">
        <v>7</v>
      </c>
      <c r="BM219">
        <v>4</v>
      </c>
      <c r="BN219">
        <v>1</v>
      </c>
      <c r="BO219">
        <v>0</v>
      </c>
      <c r="BP219">
        <v>1</v>
      </c>
      <c r="BQ219">
        <v>11</v>
      </c>
      <c r="BR219">
        <v>0</v>
      </c>
      <c r="BS219">
        <v>0</v>
      </c>
      <c r="BT219">
        <v>0</v>
      </c>
      <c r="BU219">
        <v>1</v>
      </c>
      <c r="BV219">
        <v>1</v>
      </c>
      <c r="BW219">
        <v>31</v>
      </c>
      <c r="BX219">
        <v>3</v>
      </c>
      <c r="BY219">
        <v>1</v>
      </c>
      <c r="BZ219">
        <v>1</v>
      </c>
      <c r="CA219">
        <v>201</v>
      </c>
      <c r="CB219">
        <v>34</v>
      </c>
      <c r="CC219">
        <v>17</v>
      </c>
      <c r="CD219">
        <v>1</v>
      </c>
      <c r="CE219">
        <v>3</v>
      </c>
      <c r="CF219">
        <v>1</v>
      </c>
      <c r="CG219">
        <v>3</v>
      </c>
      <c r="CH219">
        <v>1</v>
      </c>
      <c r="CI219">
        <v>0</v>
      </c>
      <c r="CJ219">
        <v>0</v>
      </c>
      <c r="CK219">
        <v>0</v>
      </c>
      <c r="CL219">
        <v>1</v>
      </c>
      <c r="CM219">
        <v>1</v>
      </c>
      <c r="CN219">
        <v>0</v>
      </c>
      <c r="CO219">
        <v>4</v>
      </c>
      <c r="CP219">
        <v>0</v>
      </c>
      <c r="CQ219">
        <v>2</v>
      </c>
      <c r="CR219">
        <v>34</v>
      </c>
      <c r="CS219">
        <v>34</v>
      </c>
      <c r="CT219">
        <v>15</v>
      </c>
      <c r="CU219">
        <v>5</v>
      </c>
      <c r="CV219">
        <v>2</v>
      </c>
      <c r="CW219">
        <v>1</v>
      </c>
      <c r="CX219">
        <v>4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0</v>
      </c>
      <c r="DG219">
        <v>0</v>
      </c>
      <c r="DH219">
        <v>0</v>
      </c>
      <c r="DI219">
        <v>0</v>
      </c>
      <c r="DJ219">
        <v>1</v>
      </c>
      <c r="DK219">
        <v>1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3</v>
      </c>
      <c r="DR219">
        <v>34</v>
      </c>
      <c r="DS219">
        <v>33</v>
      </c>
      <c r="DT219">
        <v>3</v>
      </c>
      <c r="DU219">
        <v>13</v>
      </c>
      <c r="DV219">
        <v>1</v>
      </c>
      <c r="DW219">
        <v>1</v>
      </c>
      <c r="DX219">
        <v>0</v>
      </c>
      <c r="DY219">
        <v>12</v>
      </c>
      <c r="DZ219">
        <v>1</v>
      </c>
      <c r="EA219">
        <v>0</v>
      </c>
      <c r="EB219">
        <v>0</v>
      </c>
      <c r="EC219">
        <v>0</v>
      </c>
      <c r="ED219">
        <v>0</v>
      </c>
      <c r="EE219">
        <v>1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33</v>
      </c>
      <c r="ES219">
        <v>65</v>
      </c>
      <c r="ET219">
        <v>20</v>
      </c>
      <c r="EU219">
        <v>6</v>
      </c>
      <c r="EV219">
        <v>3</v>
      </c>
      <c r="EW219">
        <v>1</v>
      </c>
      <c r="EX219">
        <v>1</v>
      </c>
      <c r="EY219">
        <v>0</v>
      </c>
      <c r="EZ219">
        <v>0</v>
      </c>
      <c r="FA219">
        <v>0</v>
      </c>
      <c r="FB219">
        <v>2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1</v>
      </c>
      <c r="FL219">
        <v>0</v>
      </c>
      <c r="FM219">
        <v>0</v>
      </c>
      <c r="FN219">
        <v>1</v>
      </c>
      <c r="FO219">
        <v>0</v>
      </c>
      <c r="FP219">
        <v>30</v>
      </c>
      <c r="FQ219">
        <v>65</v>
      </c>
      <c r="FR219">
        <v>53</v>
      </c>
      <c r="FS219">
        <v>22</v>
      </c>
      <c r="FT219">
        <v>5</v>
      </c>
      <c r="FU219">
        <v>3</v>
      </c>
      <c r="FV219">
        <v>0</v>
      </c>
      <c r="FW219">
        <v>4</v>
      </c>
      <c r="FX219">
        <v>0</v>
      </c>
      <c r="FY219">
        <v>2</v>
      </c>
      <c r="FZ219">
        <v>2</v>
      </c>
      <c r="GA219">
        <v>2</v>
      </c>
      <c r="GB219">
        <v>0</v>
      </c>
      <c r="GC219">
        <v>5</v>
      </c>
      <c r="GD219">
        <v>0</v>
      </c>
      <c r="GE219">
        <v>0</v>
      </c>
      <c r="GF219">
        <v>0</v>
      </c>
      <c r="GG219">
        <v>2</v>
      </c>
      <c r="GH219">
        <v>1</v>
      </c>
      <c r="GI219">
        <v>0</v>
      </c>
      <c r="GJ219">
        <v>0</v>
      </c>
      <c r="GK219">
        <v>0</v>
      </c>
      <c r="GL219">
        <v>3</v>
      </c>
      <c r="GM219">
        <v>2</v>
      </c>
      <c r="GN219">
        <v>53</v>
      </c>
      <c r="GO219">
        <v>56</v>
      </c>
      <c r="GP219">
        <v>30</v>
      </c>
      <c r="GQ219">
        <v>6</v>
      </c>
      <c r="GR219">
        <v>3</v>
      </c>
      <c r="GS219">
        <v>3</v>
      </c>
      <c r="GT219">
        <v>3</v>
      </c>
      <c r="GU219">
        <v>0</v>
      </c>
      <c r="GV219">
        <v>4</v>
      </c>
      <c r="GW219">
        <v>0</v>
      </c>
      <c r="GX219">
        <v>1</v>
      </c>
      <c r="GY219">
        <v>0</v>
      </c>
      <c r="GZ219">
        <v>1</v>
      </c>
      <c r="HA219">
        <v>0</v>
      </c>
      <c r="HB219">
        <v>1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3</v>
      </c>
      <c r="HJ219">
        <v>56</v>
      </c>
      <c r="HK219">
        <v>5</v>
      </c>
      <c r="HL219">
        <v>1</v>
      </c>
      <c r="HM219">
        <v>0</v>
      </c>
      <c r="HN219">
        <v>0</v>
      </c>
      <c r="HO219">
        <v>0</v>
      </c>
      <c r="HP219">
        <v>2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1</v>
      </c>
      <c r="IA219">
        <v>1</v>
      </c>
      <c r="IB219">
        <v>0</v>
      </c>
      <c r="IC219">
        <v>5</v>
      </c>
    </row>
    <row r="220" spans="1:237">
      <c r="A220" t="s">
        <v>757</v>
      </c>
      <c r="B220" t="s">
        <v>749</v>
      </c>
      <c r="C220" t="str">
        <f>"221303"</f>
        <v>221303</v>
      </c>
      <c r="D220" t="s">
        <v>756</v>
      </c>
      <c r="E220">
        <v>21</v>
      </c>
      <c r="F220">
        <v>1333</v>
      </c>
      <c r="G220">
        <v>1013</v>
      </c>
      <c r="H220">
        <v>318</v>
      </c>
      <c r="I220">
        <v>695</v>
      </c>
      <c r="J220">
        <v>0</v>
      </c>
      <c r="K220">
        <v>6</v>
      </c>
      <c r="L220">
        <v>3</v>
      </c>
      <c r="M220">
        <v>3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698</v>
      </c>
      <c r="T220">
        <v>3</v>
      </c>
      <c r="U220">
        <v>0</v>
      </c>
      <c r="V220">
        <v>698</v>
      </c>
      <c r="W220">
        <v>5</v>
      </c>
      <c r="X220">
        <v>4</v>
      </c>
      <c r="Y220">
        <v>0</v>
      </c>
      <c r="Z220">
        <v>0</v>
      </c>
      <c r="AA220">
        <v>693</v>
      </c>
      <c r="AB220">
        <v>256</v>
      </c>
      <c r="AC220">
        <v>31</v>
      </c>
      <c r="AD220">
        <v>30</v>
      </c>
      <c r="AE220">
        <v>18</v>
      </c>
      <c r="AF220">
        <v>11</v>
      </c>
      <c r="AG220">
        <v>7</v>
      </c>
      <c r="AH220">
        <v>2</v>
      </c>
      <c r="AI220">
        <v>1</v>
      </c>
      <c r="AJ220">
        <v>121</v>
      </c>
      <c r="AK220">
        <v>20</v>
      </c>
      <c r="AL220">
        <v>0</v>
      </c>
      <c r="AM220">
        <v>2</v>
      </c>
      <c r="AN220">
        <v>0</v>
      </c>
      <c r="AO220">
        <v>0</v>
      </c>
      <c r="AP220">
        <v>3</v>
      </c>
      <c r="AQ220">
        <v>1</v>
      </c>
      <c r="AR220">
        <v>0</v>
      </c>
      <c r="AS220">
        <v>0</v>
      </c>
      <c r="AT220">
        <v>1</v>
      </c>
      <c r="AU220">
        <v>1</v>
      </c>
      <c r="AV220">
        <v>0</v>
      </c>
      <c r="AW220">
        <v>1</v>
      </c>
      <c r="AX220">
        <v>0</v>
      </c>
      <c r="AY220">
        <v>1</v>
      </c>
      <c r="AZ220">
        <v>5</v>
      </c>
      <c r="BA220">
        <v>256</v>
      </c>
      <c r="BB220">
        <v>189</v>
      </c>
      <c r="BC220">
        <v>25</v>
      </c>
      <c r="BD220">
        <v>110</v>
      </c>
      <c r="BE220">
        <v>3</v>
      </c>
      <c r="BF220">
        <v>1</v>
      </c>
      <c r="BG220">
        <v>2</v>
      </c>
      <c r="BH220">
        <v>1</v>
      </c>
      <c r="BI220">
        <v>0</v>
      </c>
      <c r="BJ220">
        <v>0</v>
      </c>
      <c r="BK220">
        <v>1</v>
      </c>
      <c r="BL220">
        <v>0</v>
      </c>
      <c r="BM220">
        <v>3</v>
      </c>
      <c r="BN220">
        <v>4</v>
      </c>
      <c r="BO220">
        <v>0</v>
      </c>
      <c r="BP220">
        <v>1</v>
      </c>
      <c r="BQ220">
        <v>6</v>
      </c>
      <c r="BR220">
        <v>0</v>
      </c>
      <c r="BS220">
        <v>2</v>
      </c>
      <c r="BT220">
        <v>1</v>
      </c>
      <c r="BU220">
        <v>0</v>
      </c>
      <c r="BV220">
        <v>0</v>
      </c>
      <c r="BW220">
        <v>25</v>
      </c>
      <c r="BX220">
        <v>1</v>
      </c>
      <c r="BY220">
        <v>3</v>
      </c>
      <c r="BZ220">
        <v>0</v>
      </c>
      <c r="CA220">
        <v>189</v>
      </c>
      <c r="CB220">
        <v>33</v>
      </c>
      <c r="CC220">
        <v>11</v>
      </c>
      <c r="CD220">
        <v>1</v>
      </c>
      <c r="CE220">
        <v>1</v>
      </c>
      <c r="CF220">
        <v>1</v>
      </c>
      <c r="CG220">
        <v>4</v>
      </c>
      <c r="CH220">
        <v>3</v>
      </c>
      <c r="CI220">
        <v>1</v>
      </c>
      <c r="CJ220">
        <v>1</v>
      </c>
      <c r="CK220">
        <v>1</v>
      </c>
      <c r="CL220">
        <v>0</v>
      </c>
      <c r="CM220">
        <v>1</v>
      </c>
      <c r="CN220">
        <v>1</v>
      </c>
      <c r="CO220">
        <v>3</v>
      </c>
      <c r="CP220">
        <v>1</v>
      </c>
      <c r="CQ220">
        <v>3</v>
      </c>
      <c r="CR220">
        <v>33</v>
      </c>
      <c r="CS220">
        <v>41</v>
      </c>
      <c r="CT220">
        <v>22</v>
      </c>
      <c r="CU220">
        <v>6</v>
      </c>
      <c r="CV220">
        <v>1</v>
      </c>
      <c r="CW220">
        <v>1</v>
      </c>
      <c r="CX220">
        <v>1</v>
      </c>
      <c r="CY220">
        <v>0</v>
      </c>
      <c r="CZ220">
        <v>0</v>
      </c>
      <c r="DA220">
        <v>1</v>
      </c>
      <c r="DB220">
        <v>2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1</v>
      </c>
      <c r="DK220">
        <v>1</v>
      </c>
      <c r="DL220">
        <v>0</v>
      </c>
      <c r="DM220">
        <v>0</v>
      </c>
      <c r="DN220">
        <v>0</v>
      </c>
      <c r="DO220">
        <v>1</v>
      </c>
      <c r="DP220">
        <v>1</v>
      </c>
      <c r="DQ220">
        <v>1</v>
      </c>
      <c r="DR220">
        <v>41</v>
      </c>
      <c r="DS220">
        <v>19</v>
      </c>
      <c r="DT220">
        <v>1</v>
      </c>
      <c r="DU220">
        <v>10</v>
      </c>
      <c r="DV220">
        <v>1</v>
      </c>
      <c r="DW220">
        <v>0</v>
      </c>
      <c r="DX220">
        <v>0</v>
      </c>
      <c r="DY220">
        <v>5</v>
      </c>
      <c r="DZ220">
        <v>0</v>
      </c>
      <c r="EA220">
        <v>0</v>
      </c>
      <c r="EB220">
        <v>1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1</v>
      </c>
      <c r="ER220">
        <v>19</v>
      </c>
      <c r="ES220">
        <v>53</v>
      </c>
      <c r="ET220">
        <v>20</v>
      </c>
      <c r="EU220">
        <v>1</v>
      </c>
      <c r="EV220">
        <v>5</v>
      </c>
      <c r="EW220">
        <v>1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1</v>
      </c>
      <c r="FG220">
        <v>0</v>
      </c>
      <c r="FH220">
        <v>2</v>
      </c>
      <c r="FI220">
        <v>1</v>
      </c>
      <c r="FJ220">
        <v>0</v>
      </c>
      <c r="FK220">
        <v>1</v>
      </c>
      <c r="FL220">
        <v>0</v>
      </c>
      <c r="FM220">
        <v>0</v>
      </c>
      <c r="FN220">
        <v>0</v>
      </c>
      <c r="FO220">
        <v>1</v>
      </c>
      <c r="FP220">
        <v>19</v>
      </c>
      <c r="FQ220">
        <v>53</v>
      </c>
      <c r="FR220">
        <v>54</v>
      </c>
      <c r="FS220">
        <v>22</v>
      </c>
      <c r="FT220">
        <v>2</v>
      </c>
      <c r="FU220">
        <v>5</v>
      </c>
      <c r="FV220">
        <v>1</v>
      </c>
      <c r="FW220">
        <v>4</v>
      </c>
      <c r="FX220">
        <v>0</v>
      </c>
      <c r="FY220">
        <v>0</v>
      </c>
      <c r="FZ220">
        <v>2</v>
      </c>
      <c r="GA220">
        <v>3</v>
      </c>
      <c r="GB220">
        <v>4</v>
      </c>
      <c r="GC220">
        <v>3</v>
      </c>
      <c r="GD220">
        <v>2</v>
      </c>
      <c r="GE220">
        <v>0</v>
      </c>
      <c r="GF220">
        <v>0</v>
      </c>
      <c r="GG220">
        <v>1</v>
      </c>
      <c r="GH220">
        <v>1</v>
      </c>
      <c r="GI220">
        <v>0</v>
      </c>
      <c r="GJ220">
        <v>0</v>
      </c>
      <c r="GK220">
        <v>0</v>
      </c>
      <c r="GL220">
        <v>1</v>
      </c>
      <c r="GM220">
        <v>3</v>
      </c>
      <c r="GN220">
        <v>54</v>
      </c>
      <c r="GO220">
        <v>44</v>
      </c>
      <c r="GP220">
        <v>19</v>
      </c>
      <c r="GQ220">
        <v>1</v>
      </c>
      <c r="GR220">
        <v>5</v>
      </c>
      <c r="GS220">
        <v>3</v>
      </c>
      <c r="GT220">
        <v>0</v>
      </c>
      <c r="GU220">
        <v>1</v>
      </c>
      <c r="GV220">
        <v>3</v>
      </c>
      <c r="GW220">
        <v>1</v>
      </c>
      <c r="GX220">
        <v>2</v>
      </c>
      <c r="GY220">
        <v>0</v>
      </c>
      <c r="GZ220">
        <v>0</v>
      </c>
      <c r="HA220">
        <v>0</v>
      </c>
      <c r="HB220">
        <v>5</v>
      </c>
      <c r="HC220">
        <v>0</v>
      </c>
      <c r="HD220">
        <v>4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44</v>
      </c>
      <c r="HK220">
        <v>4</v>
      </c>
      <c r="HL220">
        <v>1</v>
      </c>
      <c r="HM220">
        <v>0</v>
      </c>
      <c r="HN220">
        <v>3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4</v>
      </c>
    </row>
    <row r="221" spans="1:237">
      <c r="A221" t="s">
        <v>755</v>
      </c>
      <c r="B221" t="s">
        <v>749</v>
      </c>
      <c r="C221" t="str">
        <f>"221303"</f>
        <v>221303</v>
      </c>
      <c r="D221" t="s">
        <v>754</v>
      </c>
      <c r="E221">
        <v>22</v>
      </c>
      <c r="F221">
        <v>126</v>
      </c>
      <c r="G221">
        <v>228</v>
      </c>
      <c r="H221">
        <v>186</v>
      </c>
      <c r="I221">
        <v>42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42</v>
      </c>
      <c r="T221">
        <v>0</v>
      </c>
      <c r="U221">
        <v>0</v>
      </c>
      <c r="V221">
        <v>42</v>
      </c>
      <c r="W221">
        <v>3</v>
      </c>
      <c r="X221">
        <v>2</v>
      </c>
      <c r="Y221">
        <v>1</v>
      </c>
      <c r="Z221">
        <v>0</v>
      </c>
      <c r="AA221">
        <v>39</v>
      </c>
      <c r="AB221">
        <v>15</v>
      </c>
      <c r="AC221">
        <v>3</v>
      </c>
      <c r="AD221">
        <v>1</v>
      </c>
      <c r="AE221">
        <v>1</v>
      </c>
      <c r="AF221">
        <v>0</v>
      </c>
      <c r="AG221">
        <v>2</v>
      </c>
      <c r="AH221">
        <v>1</v>
      </c>
      <c r="AI221">
        <v>0</v>
      </c>
      <c r="AJ221">
        <v>4</v>
      </c>
      <c r="AK221">
        <v>1</v>
      </c>
      <c r="AL221">
        <v>0</v>
      </c>
      <c r="AM221">
        <v>0</v>
      </c>
      <c r="AN221">
        <v>1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15</v>
      </c>
      <c r="BB221">
        <v>10</v>
      </c>
      <c r="BC221">
        <v>3</v>
      </c>
      <c r="BD221">
        <v>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2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v>10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2</v>
      </c>
      <c r="CT221">
        <v>0</v>
      </c>
      <c r="CU221">
        <v>1</v>
      </c>
      <c r="CV221">
        <v>1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2</v>
      </c>
      <c r="DS221">
        <v>1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1</v>
      </c>
      <c r="ES221">
        <v>6</v>
      </c>
      <c r="ET221">
        <v>1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1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3</v>
      </c>
      <c r="FQ221">
        <v>6</v>
      </c>
      <c r="FR221">
        <v>5</v>
      </c>
      <c r="FS221">
        <v>2</v>
      </c>
      <c r="FT221">
        <v>0</v>
      </c>
      <c r="FU221">
        <v>0</v>
      </c>
      <c r="FV221">
        <v>0</v>
      </c>
      <c r="FW221">
        <v>0</v>
      </c>
      <c r="FX221">
        <v>1</v>
      </c>
      <c r="FY221">
        <v>1</v>
      </c>
      <c r="FZ221">
        <v>0</v>
      </c>
      <c r="GA221">
        <v>0</v>
      </c>
      <c r="GB221">
        <v>0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5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</row>
    <row r="222" spans="1:237">
      <c r="A222" t="s">
        <v>753</v>
      </c>
      <c r="B222" t="s">
        <v>749</v>
      </c>
      <c r="C222" t="str">
        <f>"221303"</f>
        <v>221303</v>
      </c>
      <c r="D222" t="s">
        <v>752</v>
      </c>
      <c r="E222">
        <v>23</v>
      </c>
      <c r="F222">
        <v>519</v>
      </c>
      <c r="G222">
        <v>792</v>
      </c>
      <c r="H222">
        <v>612</v>
      </c>
      <c r="I222">
        <v>180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180</v>
      </c>
      <c r="T222">
        <v>0</v>
      </c>
      <c r="U222">
        <v>0</v>
      </c>
      <c r="V222">
        <v>180</v>
      </c>
      <c r="W222">
        <v>30</v>
      </c>
      <c r="X222">
        <v>19</v>
      </c>
      <c r="Y222">
        <v>10</v>
      </c>
      <c r="Z222">
        <v>0</v>
      </c>
      <c r="AA222">
        <v>150</v>
      </c>
      <c r="AB222">
        <v>62</v>
      </c>
      <c r="AC222">
        <v>17</v>
      </c>
      <c r="AD222">
        <v>3</v>
      </c>
      <c r="AE222">
        <v>6</v>
      </c>
      <c r="AF222">
        <v>2</v>
      </c>
      <c r="AG222">
        <v>0</v>
      </c>
      <c r="AH222">
        <v>1</v>
      </c>
      <c r="AI222">
        <v>1</v>
      </c>
      <c r="AJ222">
        <v>3</v>
      </c>
      <c r="AK222">
        <v>2</v>
      </c>
      <c r="AL222">
        <v>1</v>
      </c>
      <c r="AM222">
        <v>1</v>
      </c>
      <c r="AN222">
        <v>4</v>
      </c>
      <c r="AO222">
        <v>2</v>
      </c>
      <c r="AP222">
        <v>6</v>
      </c>
      <c r="AQ222">
        <v>0</v>
      </c>
      <c r="AR222">
        <v>10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2</v>
      </c>
      <c r="AY222">
        <v>0</v>
      </c>
      <c r="AZ222">
        <v>0</v>
      </c>
      <c r="BA222">
        <v>62</v>
      </c>
      <c r="BB222">
        <v>43</v>
      </c>
      <c r="BC222">
        <v>10</v>
      </c>
      <c r="BD222">
        <v>9</v>
      </c>
      <c r="BE222">
        <v>4</v>
      </c>
      <c r="BF222">
        <v>1</v>
      </c>
      <c r="BG222">
        <v>0</v>
      </c>
      <c r="BH222">
        <v>0</v>
      </c>
      <c r="BI222">
        <v>2</v>
      </c>
      <c r="BJ222">
        <v>0</v>
      </c>
      <c r="BK222">
        <v>4</v>
      </c>
      <c r="BL222">
        <v>2</v>
      </c>
      <c r="BM222">
        <v>1</v>
      </c>
      <c r="BN222">
        <v>0</v>
      </c>
      <c r="BO222">
        <v>1</v>
      </c>
      <c r="BP222">
        <v>1</v>
      </c>
      <c r="BQ222">
        <v>1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1</v>
      </c>
      <c r="BX222">
        <v>4</v>
      </c>
      <c r="BY222">
        <v>0</v>
      </c>
      <c r="BZ222">
        <v>1</v>
      </c>
      <c r="CA222">
        <v>43</v>
      </c>
      <c r="CB222">
        <v>3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1</v>
      </c>
      <c r="CI222">
        <v>0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3</v>
      </c>
      <c r="CS222">
        <v>6</v>
      </c>
      <c r="CT222">
        <v>1</v>
      </c>
      <c r="CU222">
        <v>0</v>
      </c>
      <c r="CV222">
        <v>0</v>
      </c>
      <c r="CW222">
        <v>0</v>
      </c>
      <c r="CX222">
        <v>1</v>
      </c>
      <c r="CY222">
        <v>0</v>
      </c>
      <c r="CZ222">
        <v>1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1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2</v>
      </c>
      <c r="DR222">
        <v>6</v>
      </c>
      <c r="DS222">
        <v>8</v>
      </c>
      <c r="DT222">
        <v>1</v>
      </c>
      <c r="DU222">
        <v>0</v>
      </c>
      <c r="DV222">
        <v>0</v>
      </c>
      <c r="DW222">
        <v>2</v>
      </c>
      <c r="DX222">
        <v>0</v>
      </c>
      <c r="DY222">
        <v>1</v>
      </c>
      <c r="DZ222">
        <v>1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1</v>
      </c>
      <c r="EQ222">
        <v>2</v>
      </c>
      <c r="ER222">
        <v>8</v>
      </c>
      <c r="ES222">
        <v>8</v>
      </c>
      <c r="ET222">
        <v>5</v>
      </c>
      <c r="EU222">
        <v>1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2</v>
      </c>
      <c r="FQ222">
        <v>8</v>
      </c>
      <c r="FR222">
        <v>16</v>
      </c>
      <c r="FS222">
        <v>8</v>
      </c>
      <c r="FT222">
        <v>0</v>
      </c>
      <c r="FU222">
        <v>0</v>
      </c>
      <c r="FV222">
        <v>0</v>
      </c>
      <c r="FW222">
        <v>2</v>
      </c>
      <c r="FX222">
        <v>0</v>
      </c>
      <c r="FY222">
        <v>1</v>
      </c>
      <c r="FZ222">
        <v>1</v>
      </c>
      <c r="GA222">
        <v>1</v>
      </c>
      <c r="GB222">
        <v>1</v>
      </c>
      <c r="GC222">
        <v>2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16</v>
      </c>
      <c r="GO222">
        <v>1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1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1</v>
      </c>
      <c r="HK222">
        <v>3</v>
      </c>
      <c r="HL222">
        <v>2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1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3</v>
      </c>
    </row>
    <row r="223" spans="1:237">
      <c r="A223" t="s">
        <v>751</v>
      </c>
      <c r="B223" t="s">
        <v>749</v>
      </c>
      <c r="C223" t="str">
        <f>"221303"</f>
        <v>221303</v>
      </c>
      <c r="D223" t="s">
        <v>82</v>
      </c>
      <c r="E223">
        <v>24</v>
      </c>
      <c r="F223">
        <v>245</v>
      </c>
      <c r="G223">
        <v>251</v>
      </c>
      <c r="H223">
        <v>115</v>
      </c>
      <c r="I223">
        <v>136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136</v>
      </c>
      <c r="T223">
        <v>0</v>
      </c>
      <c r="U223">
        <v>0</v>
      </c>
      <c r="V223">
        <v>136</v>
      </c>
      <c r="W223">
        <v>19</v>
      </c>
      <c r="X223">
        <v>14</v>
      </c>
      <c r="Y223">
        <v>1</v>
      </c>
      <c r="Z223">
        <v>0</v>
      </c>
      <c r="AA223">
        <v>117</v>
      </c>
      <c r="AB223">
        <v>14</v>
      </c>
      <c r="AC223">
        <v>4</v>
      </c>
      <c r="AD223">
        <v>2</v>
      </c>
      <c r="AE223">
        <v>1</v>
      </c>
      <c r="AF223">
        <v>0</v>
      </c>
      <c r="AG223">
        <v>1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2</v>
      </c>
      <c r="BA223">
        <v>14</v>
      </c>
      <c r="BB223">
        <v>73</v>
      </c>
      <c r="BC223">
        <v>22</v>
      </c>
      <c r="BD223">
        <v>16</v>
      </c>
      <c r="BE223">
        <v>5</v>
      </c>
      <c r="BF223">
        <v>3</v>
      </c>
      <c r="BG223">
        <v>1</v>
      </c>
      <c r="BH223">
        <v>4</v>
      </c>
      <c r="BI223">
        <v>0</v>
      </c>
      <c r="BJ223">
        <v>0</v>
      </c>
      <c r="BK223">
        <v>2</v>
      </c>
      <c r="BL223">
        <v>1</v>
      </c>
      <c r="BM223">
        <v>3</v>
      </c>
      <c r="BN223">
        <v>2</v>
      </c>
      <c r="BO223">
        <v>0</v>
      </c>
      <c r="BP223">
        <v>3</v>
      </c>
      <c r="BQ223">
        <v>1</v>
      </c>
      <c r="BR223">
        <v>0</v>
      </c>
      <c r="BS223">
        <v>0</v>
      </c>
      <c r="BT223">
        <v>2</v>
      </c>
      <c r="BU223">
        <v>0</v>
      </c>
      <c r="BV223">
        <v>1</v>
      </c>
      <c r="BW223">
        <v>0</v>
      </c>
      <c r="BX223">
        <v>4</v>
      </c>
      <c r="BY223">
        <v>2</v>
      </c>
      <c r="BZ223">
        <v>1</v>
      </c>
      <c r="CA223">
        <v>73</v>
      </c>
      <c r="CB223">
        <v>3</v>
      </c>
      <c r="CC223">
        <v>0</v>
      </c>
      <c r="CD223">
        <v>0</v>
      </c>
      <c r="CE223">
        <v>0</v>
      </c>
      <c r="CF223">
        <v>0</v>
      </c>
      <c r="CG223">
        <v>2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3</v>
      </c>
      <c r="CS223">
        <v>2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1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1</v>
      </c>
      <c r="DR223">
        <v>2</v>
      </c>
      <c r="DS223">
        <v>4</v>
      </c>
      <c r="DT223">
        <v>0</v>
      </c>
      <c r="DU223">
        <v>1</v>
      </c>
      <c r="DV223">
        <v>0</v>
      </c>
      <c r="DW223">
        <v>1</v>
      </c>
      <c r="DX223">
        <v>1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1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4</v>
      </c>
      <c r="ES223">
        <v>9</v>
      </c>
      <c r="ET223">
        <v>3</v>
      </c>
      <c r="EU223">
        <v>0</v>
      </c>
      <c r="EV223">
        <v>3</v>
      </c>
      <c r="EW223">
        <v>0</v>
      </c>
      <c r="EX223">
        <v>1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1</v>
      </c>
      <c r="FM223">
        <v>0</v>
      </c>
      <c r="FN223">
        <v>0</v>
      </c>
      <c r="FO223">
        <v>0</v>
      </c>
      <c r="FP223">
        <v>1</v>
      </c>
      <c r="FQ223">
        <v>9</v>
      </c>
      <c r="FR223">
        <v>10</v>
      </c>
      <c r="FS223">
        <v>2</v>
      </c>
      <c r="FT223">
        <v>0</v>
      </c>
      <c r="FU223">
        <v>2</v>
      </c>
      <c r="FV223">
        <v>1</v>
      </c>
      <c r="FW223">
        <v>0</v>
      </c>
      <c r="FX223">
        <v>0</v>
      </c>
      <c r="FY223">
        <v>0</v>
      </c>
      <c r="FZ223">
        <v>1</v>
      </c>
      <c r="GA223">
        <v>1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1</v>
      </c>
      <c r="GI223">
        <v>0</v>
      </c>
      <c r="GJ223">
        <v>0</v>
      </c>
      <c r="GK223">
        <v>0</v>
      </c>
      <c r="GL223">
        <v>0</v>
      </c>
      <c r="GM223">
        <v>2</v>
      </c>
      <c r="GN223">
        <v>10</v>
      </c>
      <c r="GO223">
        <v>1</v>
      </c>
      <c r="GP223">
        <v>1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1</v>
      </c>
      <c r="HK223">
        <v>1</v>
      </c>
      <c r="HL223">
        <v>0</v>
      </c>
      <c r="HM223">
        <v>0</v>
      </c>
      <c r="HN223">
        <v>0</v>
      </c>
      <c r="HO223">
        <v>0</v>
      </c>
      <c r="HP223">
        <v>1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1</v>
      </c>
    </row>
    <row r="224" spans="1:237">
      <c r="A224" t="s">
        <v>750</v>
      </c>
      <c r="B224" t="s">
        <v>749</v>
      </c>
      <c r="C224" t="str">
        <f>"221303"</f>
        <v>221303</v>
      </c>
      <c r="D224" t="s">
        <v>748</v>
      </c>
      <c r="E224">
        <v>25</v>
      </c>
      <c r="F224">
        <v>39</v>
      </c>
      <c r="G224">
        <v>46</v>
      </c>
      <c r="H224">
        <v>32</v>
      </c>
      <c r="I224">
        <v>14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14</v>
      </c>
      <c r="T224">
        <v>0</v>
      </c>
      <c r="U224">
        <v>0</v>
      </c>
      <c r="V224">
        <v>14</v>
      </c>
      <c r="W224">
        <v>1</v>
      </c>
      <c r="X224">
        <v>1</v>
      </c>
      <c r="Y224">
        <v>0</v>
      </c>
      <c r="Z224">
        <v>0</v>
      </c>
      <c r="AA224">
        <v>13</v>
      </c>
      <c r="AB224">
        <v>7</v>
      </c>
      <c r="AC224">
        <v>2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2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7</v>
      </c>
      <c r="BB224">
        <v>5</v>
      </c>
      <c r="BC224">
        <v>1</v>
      </c>
      <c r="BD224">
        <v>1</v>
      </c>
      <c r="BE224">
        <v>0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  <c r="BM224">
        <v>1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5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1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1</v>
      </c>
      <c r="HJ224">
        <v>1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</row>
    <row r="225" spans="1:237">
      <c r="A225" t="s">
        <v>747</v>
      </c>
      <c r="B225" t="s">
        <v>740</v>
      </c>
      <c r="C225" t="str">
        <f>"221304"</f>
        <v>221304</v>
      </c>
      <c r="D225" t="s">
        <v>746</v>
      </c>
      <c r="E225">
        <v>1</v>
      </c>
      <c r="F225">
        <v>1160</v>
      </c>
      <c r="G225">
        <v>881</v>
      </c>
      <c r="H225">
        <v>400</v>
      </c>
      <c r="I225">
        <v>481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481</v>
      </c>
      <c r="T225">
        <v>0</v>
      </c>
      <c r="U225">
        <v>0</v>
      </c>
      <c r="V225">
        <v>481</v>
      </c>
      <c r="W225">
        <v>19</v>
      </c>
      <c r="X225">
        <v>9</v>
      </c>
      <c r="Y225">
        <v>10</v>
      </c>
      <c r="Z225">
        <v>0</v>
      </c>
      <c r="AA225">
        <v>462</v>
      </c>
      <c r="AB225">
        <v>220</v>
      </c>
      <c r="AC225">
        <v>44</v>
      </c>
      <c r="AD225">
        <v>15</v>
      </c>
      <c r="AE225">
        <v>19</v>
      </c>
      <c r="AF225">
        <v>5</v>
      </c>
      <c r="AG225">
        <v>4</v>
      </c>
      <c r="AH225">
        <v>1</v>
      </c>
      <c r="AI225">
        <v>2</v>
      </c>
      <c r="AJ225">
        <v>68</v>
      </c>
      <c r="AK225">
        <v>20</v>
      </c>
      <c r="AL225">
        <v>0</v>
      </c>
      <c r="AM225">
        <v>2</v>
      </c>
      <c r="AN225">
        <v>3</v>
      </c>
      <c r="AO225">
        <v>1</v>
      </c>
      <c r="AP225">
        <v>7</v>
      </c>
      <c r="AQ225">
        <v>0</v>
      </c>
      <c r="AR225">
        <v>5</v>
      </c>
      <c r="AS225">
        <v>2</v>
      </c>
      <c r="AT225">
        <v>0</v>
      </c>
      <c r="AU225">
        <v>3</v>
      </c>
      <c r="AV225">
        <v>1</v>
      </c>
      <c r="AW225">
        <v>6</v>
      </c>
      <c r="AX225">
        <v>2</v>
      </c>
      <c r="AY225">
        <v>0</v>
      </c>
      <c r="AZ225">
        <v>10</v>
      </c>
      <c r="BA225">
        <v>220</v>
      </c>
      <c r="BB225">
        <v>54</v>
      </c>
      <c r="BC225">
        <v>1</v>
      </c>
      <c r="BD225">
        <v>33</v>
      </c>
      <c r="BE225">
        <v>3</v>
      </c>
      <c r="BF225">
        <v>1</v>
      </c>
      <c r="BG225">
        <v>3</v>
      </c>
      <c r="BH225">
        <v>1</v>
      </c>
      <c r="BI225">
        <v>0</v>
      </c>
      <c r="BJ225">
        <v>0</v>
      </c>
      <c r="BK225">
        <v>0</v>
      </c>
      <c r="BL225">
        <v>2</v>
      </c>
      <c r="BM225">
        <v>0</v>
      </c>
      <c r="BN225">
        <v>0</v>
      </c>
      <c r="BO225">
        <v>0</v>
      </c>
      <c r="BP225">
        <v>0</v>
      </c>
      <c r="BQ225">
        <v>5</v>
      </c>
      <c r="BR225">
        <v>0</v>
      </c>
      <c r="BS225">
        <v>0</v>
      </c>
      <c r="BT225">
        <v>1</v>
      </c>
      <c r="BU225">
        <v>0</v>
      </c>
      <c r="BV225">
        <v>1</v>
      </c>
      <c r="BW225">
        <v>1</v>
      </c>
      <c r="BX225">
        <v>0</v>
      </c>
      <c r="BY225">
        <v>2</v>
      </c>
      <c r="BZ225">
        <v>0</v>
      </c>
      <c r="CA225">
        <v>54</v>
      </c>
      <c r="CB225">
        <v>15</v>
      </c>
      <c r="CC225">
        <v>7</v>
      </c>
      <c r="CD225">
        <v>0</v>
      </c>
      <c r="CE225">
        <v>1</v>
      </c>
      <c r="CF225">
        <v>1</v>
      </c>
      <c r="CG225">
        <v>1</v>
      </c>
      <c r="CH225">
        <v>1</v>
      </c>
      <c r="CI225">
        <v>0</v>
      </c>
      <c r="CJ225">
        <v>1</v>
      </c>
      <c r="CK225">
        <v>0</v>
      </c>
      <c r="CL225">
        <v>1</v>
      </c>
      <c r="CM225">
        <v>0</v>
      </c>
      <c r="CN225">
        <v>0</v>
      </c>
      <c r="CO225">
        <v>1</v>
      </c>
      <c r="CP225">
        <v>0</v>
      </c>
      <c r="CQ225">
        <v>1</v>
      </c>
      <c r="CR225">
        <v>15</v>
      </c>
      <c r="CS225">
        <v>26</v>
      </c>
      <c r="CT225">
        <v>13</v>
      </c>
      <c r="CU225">
        <v>3</v>
      </c>
      <c r="CV225">
        <v>1</v>
      </c>
      <c r="CW225">
        <v>0</v>
      </c>
      <c r="CX225">
        <v>0</v>
      </c>
      <c r="CY225">
        <v>0</v>
      </c>
      <c r="CZ225">
        <v>1</v>
      </c>
      <c r="DA225">
        <v>1</v>
      </c>
      <c r="DB225">
        <v>1</v>
      </c>
      <c r="DC225">
        <v>0</v>
      </c>
      <c r="DD225">
        <v>0</v>
      </c>
      <c r="DE225">
        <v>1</v>
      </c>
      <c r="DF225">
        <v>1</v>
      </c>
      <c r="DG225">
        <v>0</v>
      </c>
      <c r="DH225">
        <v>1</v>
      </c>
      <c r="DI225">
        <v>0</v>
      </c>
      <c r="DJ225">
        <v>0</v>
      </c>
      <c r="DK225">
        <v>2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0</v>
      </c>
      <c r="DR225">
        <v>26</v>
      </c>
      <c r="DS225">
        <v>62</v>
      </c>
      <c r="DT225">
        <v>12</v>
      </c>
      <c r="DU225">
        <v>29</v>
      </c>
      <c r="DV225">
        <v>1</v>
      </c>
      <c r="DW225">
        <v>14</v>
      </c>
      <c r="DX225">
        <v>1</v>
      </c>
      <c r="DY225">
        <v>0</v>
      </c>
      <c r="DZ225">
        <v>0</v>
      </c>
      <c r="EA225">
        <v>0</v>
      </c>
      <c r="EB225">
        <v>1</v>
      </c>
      <c r="EC225">
        <v>0</v>
      </c>
      <c r="ED225">
        <v>1</v>
      </c>
      <c r="EE225">
        <v>0</v>
      </c>
      <c r="EF225">
        <v>1</v>
      </c>
      <c r="EG225">
        <v>0</v>
      </c>
      <c r="EH225">
        <v>0</v>
      </c>
      <c r="EI225">
        <v>0</v>
      </c>
      <c r="EJ225">
        <v>1</v>
      </c>
      <c r="EK225">
        <v>0</v>
      </c>
      <c r="EL225">
        <v>1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62</v>
      </c>
      <c r="ES225">
        <v>25</v>
      </c>
      <c r="ET225">
        <v>11</v>
      </c>
      <c r="EU225">
        <v>1</v>
      </c>
      <c r="EV225">
        <v>2</v>
      </c>
      <c r="EW225">
        <v>0</v>
      </c>
      <c r="EX225">
        <v>0</v>
      </c>
      <c r="EY225">
        <v>0</v>
      </c>
      <c r="EZ225">
        <v>0</v>
      </c>
      <c r="FA225">
        <v>1</v>
      </c>
      <c r="FB225">
        <v>0</v>
      </c>
      <c r="FC225">
        <v>0</v>
      </c>
      <c r="FD225">
        <v>0</v>
      </c>
      <c r="FE225">
        <v>0</v>
      </c>
      <c r="FF225">
        <v>1</v>
      </c>
      <c r="FG225">
        <v>0</v>
      </c>
      <c r="FH225">
        <v>0</v>
      </c>
      <c r="FI225">
        <v>0</v>
      </c>
      <c r="FJ225">
        <v>1</v>
      </c>
      <c r="FK225">
        <v>0</v>
      </c>
      <c r="FL225">
        <v>0</v>
      </c>
      <c r="FM225">
        <v>1</v>
      </c>
      <c r="FN225">
        <v>0</v>
      </c>
      <c r="FO225">
        <v>0</v>
      </c>
      <c r="FP225">
        <v>7</v>
      </c>
      <c r="FQ225">
        <v>25</v>
      </c>
      <c r="FR225">
        <v>48</v>
      </c>
      <c r="FS225">
        <v>15</v>
      </c>
      <c r="FT225">
        <v>3</v>
      </c>
      <c r="FU225">
        <v>3</v>
      </c>
      <c r="FV225">
        <v>0</v>
      </c>
      <c r="FW225">
        <v>5</v>
      </c>
      <c r="FX225">
        <v>0</v>
      </c>
      <c r="FY225">
        <v>1</v>
      </c>
      <c r="FZ225">
        <v>3</v>
      </c>
      <c r="GA225">
        <v>2</v>
      </c>
      <c r="GB225">
        <v>0</v>
      </c>
      <c r="GC225">
        <v>4</v>
      </c>
      <c r="GD225">
        <v>4</v>
      </c>
      <c r="GE225">
        <v>2</v>
      </c>
      <c r="GF225">
        <v>0</v>
      </c>
      <c r="GG225">
        <v>3</v>
      </c>
      <c r="GH225">
        <v>1</v>
      </c>
      <c r="GI225">
        <v>0</v>
      </c>
      <c r="GJ225">
        <v>1</v>
      </c>
      <c r="GK225">
        <v>0</v>
      </c>
      <c r="GL225">
        <v>0</v>
      </c>
      <c r="GM225">
        <v>1</v>
      </c>
      <c r="GN225">
        <v>48</v>
      </c>
      <c r="GO225">
        <v>10</v>
      </c>
      <c r="GP225">
        <v>3</v>
      </c>
      <c r="GQ225">
        <v>3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1</v>
      </c>
      <c r="HD225">
        <v>0</v>
      </c>
      <c r="HE225">
        <v>0</v>
      </c>
      <c r="HF225">
        <v>0</v>
      </c>
      <c r="HG225">
        <v>2</v>
      </c>
      <c r="HH225">
        <v>1</v>
      </c>
      <c r="HI225">
        <v>0</v>
      </c>
      <c r="HJ225">
        <v>10</v>
      </c>
      <c r="HK225">
        <v>2</v>
      </c>
      <c r="HL225">
        <v>1</v>
      </c>
      <c r="HM225">
        <v>0</v>
      </c>
      <c r="HN225">
        <v>0</v>
      </c>
      <c r="HO225">
        <v>0</v>
      </c>
      <c r="HP225">
        <v>1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2</v>
      </c>
    </row>
    <row r="226" spans="1:237">
      <c r="A226" t="s">
        <v>745</v>
      </c>
      <c r="B226" t="s">
        <v>740</v>
      </c>
      <c r="C226" t="str">
        <f>"221304"</f>
        <v>221304</v>
      </c>
      <c r="D226" t="s">
        <v>744</v>
      </c>
      <c r="E226">
        <v>2</v>
      </c>
      <c r="F226">
        <v>373</v>
      </c>
      <c r="G226">
        <v>292</v>
      </c>
      <c r="H226">
        <v>119</v>
      </c>
      <c r="I226">
        <v>173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173</v>
      </c>
      <c r="T226">
        <v>0</v>
      </c>
      <c r="U226">
        <v>0</v>
      </c>
      <c r="V226">
        <v>173</v>
      </c>
      <c r="W226">
        <v>9</v>
      </c>
      <c r="X226">
        <v>6</v>
      </c>
      <c r="Y226">
        <v>3</v>
      </c>
      <c r="Z226">
        <v>0</v>
      </c>
      <c r="AA226">
        <v>164</v>
      </c>
      <c r="AB226">
        <v>61</v>
      </c>
      <c r="AC226">
        <v>6</v>
      </c>
      <c r="AD226">
        <v>7</v>
      </c>
      <c r="AE226">
        <v>7</v>
      </c>
      <c r="AF226">
        <v>0</v>
      </c>
      <c r="AG226">
        <v>2</v>
      </c>
      <c r="AH226">
        <v>2</v>
      </c>
      <c r="AI226">
        <v>5</v>
      </c>
      <c r="AJ226">
        <v>22</v>
      </c>
      <c r="AK226">
        <v>4</v>
      </c>
      <c r="AL226">
        <v>0</v>
      </c>
      <c r="AM226">
        <v>0</v>
      </c>
      <c r="AN226">
        <v>1</v>
      </c>
      <c r="AO226">
        <v>0</v>
      </c>
      <c r="AP226">
        <v>1</v>
      </c>
      <c r="AQ226">
        <v>0</v>
      </c>
      <c r="AR226">
        <v>1</v>
      </c>
      <c r="AS226">
        <v>0</v>
      </c>
      <c r="AT226">
        <v>1</v>
      </c>
      <c r="AU226">
        <v>0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61</v>
      </c>
      <c r="BB226">
        <v>28</v>
      </c>
      <c r="BC226">
        <v>2</v>
      </c>
      <c r="BD226">
        <v>19</v>
      </c>
      <c r="BE226">
        <v>1</v>
      </c>
      <c r="BF226">
        <v>0</v>
      </c>
      <c r="BG226">
        <v>1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2</v>
      </c>
      <c r="CA226">
        <v>28</v>
      </c>
      <c r="CB226">
        <v>3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1</v>
      </c>
      <c r="CO226">
        <v>0</v>
      </c>
      <c r="CP226">
        <v>0</v>
      </c>
      <c r="CQ226">
        <v>1</v>
      </c>
      <c r="CR226">
        <v>3</v>
      </c>
      <c r="CS226">
        <v>15</v>
      </c>
      <c r="CT226">
        <v>5</v>
      </c>
      <c r="CU226">
        <v>0</v>
      </c>
      <c r="CV226">
        <v>0</v>
      </c>
      <c r="CW226">
        <v>1</v>
      </c>
      <c r="CX226">
        <v>2</v>
      </c>
      <c r="CY226">
        <v>2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4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15</v>
      </c>
      <c r="DS226">
        <v>31</v>
      </c>
      <c r="DT226">
        <v>2</v>
      </c>
      <c r="DU226">
        <v>20</v>
      </c>
      <c r="DV226">
        <v>0</v>
      </c>
      <c r="DW226">
        <v>1</v>
      </c>
      <c r="DX226">
        <v>0</v>
      </c>
      <c r="DY226">
        <v>0</v>
      </c>
      <c r="DZ226">
        <v>3</v>
      </c>
      <c r="EA226">
        <v>0</v>
      </c>
      <c r="EB226">
        <v>1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1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3</v>
      </c>
      <c r="ER226">
        <v>31</v>
      </c>
      <c r="ES226">
        <v>9</v>
      </c>
      <c r="ET226">
        <v>1</v>
      </c>
      <c r="EU226">
        <v>0</v>
      </c>
      <c r="EV226">
        <v>0</v>
      </c>
      <c r="EW226">
        <v>3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1</v>
      </c>
      <c r="FP226">
        <v>4</v>
      </c>
      <c r="FQ226">
        <v>9</v>
      </c>
      <c r="FR226">
        <v>11</v>
      </c>
      <c r="FS226">
        <v>3</v>
      </c>
      <c r="FT226">
        <v>1</v>
      </c>
      <c r="FU226">
        <v>0</v>
      </c>
      <c r="FV226">
        <v>1</v>
      </c>
      <c r="FW226">
        <v>0</v>
      </c>
      <c r="FX226">
        <v>0</v>
      </c>
      <c r="FY226">
        <v>1</v>
      </c>
      <c r="FZ226">
        <v>0</v>
      </c>
      <c r="GA226">
        <v>0</v>
      </c>
      <c r="GB226">
        <v>0</v>
      </c>
      <c r="GC226">
        <v>3</v>
      </c>
      <c r="GD226">
        <v>1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1</v>
      </c>
      <c r="GN226">
        <v>11</v>
      </c>
      <c r="GO226">
        <v>5</v>
      </c>
      <c r="GP226">
        <v>0</v>
      </c>
      <c r="GQ226">
        <v>0</v>
      </c>
      <c r="GR226">
        <v>0</v>
      </c>
      <c r="GS226">
        <v>0</v>
      </c>
      <c r="GT226">
        <v>1</v>
      </c>
      <c r="GU226">
        <v>0</v>
      </c>
      <c r="GV226">
        <v>0</v>
      </c>
      <c r="GW226">
        <v>1</v>
      </c>
      <c r="GX226">
        <v>0</v>
      </c>
      <c r="GY226">
        <v>0</v>
      </c>
      <c r="GZ226">
        <v>0</v>
      </c>
      <c r="HA226">
        <v>0</v>
      </c>
      <c r="HB226">
        <v>1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1</v>
      </c>
      <c r="HI226">
        <v>1</v>
      </c>
      <c r="HJ226">
        <v>5</v>
      </c>
      <c r="HK226">
        <v>1</v>
      </c>
      <c r="HL226">
        <v>1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1</v>
      </c>
    </row>
    <row r="227" spans="1:237">
      <c r="A227" t="s">
        <v>743</v>
      </c>
      <c r="B227" t="s">
        <v>740</v>
      </c>
      <c r="C227" t="str">
        <f>"221304"</f>
        <v>221304</v>
      </c>
      <c r="D227" t="s">
        <v>742</v>
      </c>
      <c r="E227">
        <v>3</v>
      </c>
      <c r="F227">
        <v>414</v>
      </c>
      <c r="G227">
        <v>322</v>
      </c>
      <c r="H227">
        <v>186</v>
      </c>
      <c r="I227">
        <v>136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136</v>
      </c>
      <c r="T227">
        <v>0</v>
      </c>
      <c r="U227">
        <v>0</v>
      </c>
      <c r="V227">
        <v>136</v>
      </c>
      <c r="W227">
        <v>2</v>
      </c>
      <c r="X227">
        <v>1</v>
      </c>
      <c r="Y227">
        <v>1</v>
      </c>
      <c r="Z227">
        <v>0</v>
      </c>
      <c r="AA227">
        <v>134</v>
      </c>
      <c r="AB227">
        <v>59</v>
      </c>
      <c r="AC227">
        <v>8</v>
      </c>
      <c r="AD227">
        <v>6</v>
      </c>
      <c r="AE227">
        <v>3</v>
      </c>
      <c r="AF227">
        <v>3</v>
      </c>
      <c r="AG227">
        <v>0</v>
      </c>
      <c r="AH227">
        <v>0</v>
      </c>
      <c r="AI227">
        <v>1</v>
      </c>
      <c r="AJ227">
        <v>22</v>
      </c>
      <c r="AK227">
        <v>3</v>
      </c>
      <c r="AL227">
        <v>0</v>
      </c>
      <c r="AM227">
        <v>2</v>
      </c>
      <c r="AN227">
        <v>2</v>
      </c>
      <c r="AO227">
        <v>0</v>
      </c>
      <c r="AP227">
        <v>2</v>
      </c>
      <c r="AQ227">
        <v>0</v>
      </c>
      <c r="AR227">
        <v>3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1</v>
      </c>
      <c r="AZ227">
        <v>2</v>
      </c>
      <c r="BA227">
        <v>59</v>
      </c>
      <c r="BB227">
        <v>34</v>
      </c>
      <c r="BC227">
        <v>1</v>
      </c>
      <c r="BD227">
        <v>17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4</v>
      </c>
      <c r="BN227">
        <v>0</v>
      </c>
      <c r="BO227">
        <v>0</v>
      </c>
      <c r="BP227">
        <v>1</v>
      </c>
      <c r="BQ227">
        <v>1</v>
      </c>
      <c r="BR227">
        <v>1</v>
      </c>
      <c r="BS227">
        <v>3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2</v>
      </c>
      <c r="CA227">
        <v>34</v>
      </c>
      <c r="CB227">
        <v>2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2</v>
      </c>
      <c r="CS227">
        <v>3</v>
      </c>
      <c r="CT227">
        <v>2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3</v>
      </c>
      <c r="DS227">
        <v>14</v>
      </c>
      <c r="DT227">
        <v>3</v>
      </c>
      <c r="DU227">
        <v>5</v>
      </c>
      <c r="DV227">
        <v>0</v>
      </c>
      <c r="DW227">
        <v>0</v>
      </c>
      <c r="DX227">
        <v>1</v>
      </c>
      <c r="DY227">
        <v>2</v>
      </c>
      <c r="DZ227">
        <v>0</v>
      </c>
      <c r="EA227">
        <v>0</v>
      </c>
      <c r="EB227">
        <v>0</v>
      </c>
      <c r="EC227">
        <v>1</v>
      </c>
      <c r="ED227">
        <v>1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1</v>
      </c>
      <c r="ER227">
        <v>14</v>
      </c>
      <c r="ES227">
        <v>8</v>
      </c>
      <c r="ET227">
        <v>0</v>
      </c>
      <c r="EU227">
        <v>0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1</v>
      </c>
      <c r="FF227">
        <v>0</v>
      </c>
      <c r="FG227">
        <v>0</v>
      </c>
      <c r="FH227">
        <v>1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1</v>
      </c>
      <c r="FO227">
        <v>0</v>
      </c>
      <c r="FP227">
        <v>4</v>
      </c>
      <c r="FQ227">
        <v>8</v>
      </c>
      <c r="FR227">
        <v>13</v>
      </c>
      <c r="FS227">
        <v>4</v>
      </c>
      <c r="FT227">
        <v>0</v>
      </c>
      <c r="FU227">
        <v>1</v>
      </c>
      <c r="FV227">
        <v>0</v>
      </c>
      <c r="FW227">
        <v>1</v>
      </c>
      <c r="FX227">
        <v>0</v>
      </c>
      <c r="FY227">
        <v>1</v>
      </c>
      <c r="FZ227">
        <v>1</v>
      </c>
      <c r="GA227">
        <v>0</v>
      </c>
      <c r="GB227">
        <v>0</v>
      </c>
      <c r="GC227">
        <v>3</v>
      </c>
      <c r="GD227">
        <v>0</v>
      </c>
      <c r="GE227">
        <v>0</v>
      </c>
      <c r="GF227">
        <v>0</v>
      </c>
      <c r="GG227">
        <v>0</v>
      </c>
      <c r="GH227">
        <v>1</v>
      </c>
      <c r="GI227">
        <v>0</v>
      </c>
      <c r="GJ227">
        <v>0</v>
      </c>
      <c r="GK227">
        <v>0</v>
      </c>
      <c r="GL227">
        <v>0</v>
      </c>
      <c r="GM227">
        <v>1</v>
      </c>
      <c r="GN227">
        <v>13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1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1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1</v>
      </c>
    </row>
    <row r="228" spans="1:237">
      <c r="A228" t="s">
        <v>741</v>
      </c>
      <c r="B228" t="s">
        <v>740</v>
      </c>
      <c r="C228" t="str">
        <f>"221304"</f>
        <v>221304</v>
      </c>
      <c r="D228" t="s">
        <v>739</v>
      </c>
      <c r="E228">
        <v>4</v>
      </c>
      <c r="F228">
        <v>364</v>
      </c>
      <c r="G228">
        <v>281</v>
      </c>
      <c r="H228">
        <v>138</v>
      </c>
      <c r="I228">
        <v>143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143</v>
      </c>
      <c r="T228">
        <v>0</v>
      </c>
      <c r="U228">
        <v>0</v>
      </c>
      <c r="V228">
        <v>143</v>
      </c>
      <c r="W228">
        <v>7</v>
      </c>
      <c r="X228">
        <v>5</v>
      </c>
      <c r="Y228">
        <v>2</v>
      </c>
      <c r="Z228">
        <v>0</v>
      </c>
      <c r="AA228">
        <v>136</v>
      </c>
      <c r="AB228">
        <v>58</v>
      </c>
      <c r="AC228">
        <v>9</v>
      </c>
      <c r="AD228">
        <v>7</v>
      </c>
      <c r="AE228">
        <v>3</v>
      </c>
      <c r="AF228">
        <v>0</v>
      </c>
      <c r="AG228">
        <v>1</v>
      </c>
      <c r="AH228">
        <v>0</v>
      </c>
      <c r="AI228">
        <v>0</v>
      </c>
      <c r="AJ228">
        <v>16</v>
      </c>
      <c r="AK228">
        <v>10</v>
      </c>
      <c r="AL228">
        <v>2</v>
      </c>
      <c r="AM228">
        <v>1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2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2</v>
      </c>
      <c r="BA228">
        <v>58</v>
      </c>
      <c r="BB228">
        <v>20</v>
      </c>
      <c r="BC228">
        <v>4</v>
      </c>
      <c r="BD228">
        <v>11</v>
      </c>
      <c r="BE228">
        <v>1</v>
      </c>
      <c r="BF228">
        <v>1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1</v>
      </c>
      <c r="CA228">
        <v>20</v>
      </c>
      <c r="CB228">
        <v>4</v>
      </c>
      <c r="CC228">
        <v>3</v>
      </c>
      <c r="CD228">
        <v>1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4</v>
      </c>
      <c r="CS228">
        <v>2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2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2</v>
      </c>
      <c r="DS228">
        <v>15</v>
      </c>
      <c r="DT228">
        <v>2</v>
      </c>
      <c r="DU228">
        <v>6</v>
      </c>
      <c r="DV228">
        <v>0</v>
      </c>
      <c r="DW228">
        <v>1</v>
      </c>
      <c r="DX228">
        <v>0</v>
      </c>
      <c r="DY228">
        <v>0</v>
      </c>
      <c r="DZ228">
        <v>5</v>
      </c>
      <c r="EA228">
        <v>1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15</v>
      </c>
      <c r="ES228">
        <v>7</v>
      </c>
      <c r="ET228">
        <v>3</v>
      </c>
      <c r="EU228">
        <v>0</v>
      </c>
      <c r="EV228">
        <v>1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2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1</v>
      </c>
      <c r="FQ228">
        <v>7</v>
      </c>
      <c r="FR228">
        <v>25</v>
      </c>
      <c r="FS228">
        <v>14</v>
      </c>
      <c r="FT228">
        <v>2</v>
      </c>
      <c r="FU228">
        <v>2</v>
      </c>
      <c r="FV228">
        <v>1</v>
      </c>
      <c r="FW228">
        <v>2</v>
      </c>
      <c r="FX228">
        <v>0</v>
      </c>
      <c r="FY228">
        <v>1</v>
      </c>
      <c r="FZ228">
        <v>0</v>
      </c>
      <c r="GA228">
        <v>1</v>
      </c>
      <c r="GB228">
        <v>0</v>
      </c>
      <c r="GC228">
        <v>1</v>
      </c>
      <c r="GD228">
        <v>0</v>
      </c>
      <c r="GE228">
        <v>0</v>
      </c>
      <c r="GF228">
        <v>0</v>
      </c>
      <c r="GG228">
        <v>0</v>
      </c>
      <c r="GH228">
        <v>1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25</v>
      </c>
      <c r="GO228">
        <v>5</v>
      </c>
      <c r="GP228">
        <v>1</v>
      </c>
      <c r="GQ228">
        <v>0</v>
      </c>
      <c r="GR228">
        <v>0</v>
      </c>
      <c r="GS228">
        <v>1</v>
      </c>
      <c r="GT228">
        <v>0</v>
      </c>
      <c r="GU228">
        <v>1</v>
      </c>
      <c r="GV228">
        <v>0</v>
      </c>
      <c r="GW228">
        <v>0</v>
      </c>
      <c r="GX228">
        <v>0</v>
      </c>
      <c r="GY228">
        <v>0</v>
      </c>
      <c r="GZ228">
        <v>1</v>
      </c>
      <c r="HA228">
        <v>0</v>
      </c>
      <c r="HB228">
        <v>1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5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</row>
    <row r="229" spans="1:237">
      <c r="A229" t="s">
        <v>738</v>
      </c>
      <c r="B229" t="s">
        <v>733</v>
      </c>
      <c r="C229" t="str">
        <f>"221305"</f>
        <v>221305</v>
      </c>
      <c r="D229" t="s">
        <v>737</v>
      </c>
      <c r="E229">
        <v>1</v>
      </c>
      <c r="F229">
        <v>1834</v>
      </c>
      <c r="G229">
        <v>1388</v>
      </c>
      <c r="H229">
        <v>533</v>
      </c>
      <c r="I229">
        <v>855</v>
      </c>
      <c r="J229">
        <v>0</v>
      </c>
      <c r="K229">
        <v>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855</v>
      </c>
      <c r="T229">
        <v>0</v>
      </c>
      <c r="U229">
        <v>0</v>
      </c>
      <c r="V229">
        <v>855</v>
      </c>
      <c r="W229">
        <v>27</v>
      </c>
      <c r="X229">
        <v>10</v>
      </c>
      <c r="Y229">
        <v>17</v>
      </c>
      <c r="Z229">
        <v>0</v>
      </c>
      <c r="AA229">
        <v>828</v>
      </c>
      <c r="AB229">
        <v>282</v>
      </c>
      <c r="AC229">
        <v>42</v>
      </c>
      <c r="AD229">
        <v>28</v>
      </c>
      <c r="AE229">
        <v>29</v>
      </c>
      <c r="AF229">
        <v>4</v>
      </c>
      <c r="AG229">
        <v>4</v>
      </c>
      <c r="AH229">
        <v>1</v>
      </c>
      <c r="AI229">
        <v>7</v>
      </c>
      <c r="AJ229">
        <v>100</v>
      </c>
      <c r="AK229">
        <v>22</v>
      </c>
      <c r="AL229">
        <v>0</v>
      </c>
      <c r="AM229">
        <v>1</v>
      </c>
      <c r="AN229">
        <v>8</v>
      </c>
      <c r="AO229">
        <v>1</v>
      </c>
      <c r="AP229">
        <v>11</v>
      </c>
      <c r="AQ229">
        <v>0</v>
      </c>
      <c r="AR229">
        <v>7</v>
      </c>
      <c r="AS229">
        <v>0</v>
      </c>
      <c r="AT229">
        <v>2</v>
      </c>
      <c r="AU229">
        <v>0</v>
      </c>
      <c r="AV229">
        <v>2</v>
      </c>
      <c r="AW229">
        <v>4</v>
      </c>
      <c r="AX229">
        <v>1</v>
      </c>
      <c r="AY229">
        <v>0</v>
      </c>
      <c r="AZ229">
        <v>8</v>
      </c>
      <c r="BA229">
        <v>282</v>
      </c>
      <c r="BB229">
        <v>234</v>
      </c>
      <c r="BC229">
        <v>19</v>
      </c>
      <c r="BD229">
        <v>121</v>
      </c>
      <c r="BE229">
        <v>18</v>
      </c>
      <c r="BF229">
        <v>6</v>
      </c>
      <c r="BG229">
        <v>2</v>
      </c>
      <c r="BH229">
        <v>7</v>
      </c>
      <c r="BI229">
        <v>0</v>
      </c>
      <c r="BJ229">
        <v>2</v>
      </c>
      <c r="BK229">
        <v>0</v>
      </c>
      <c r="BL229">
        <v>4</v>
      </c>
      <c r="BM229">
        <v>13</v>
      </c>
      <c r="BN229">
        <v>0</v>
      </c>
      <c r="BO229">
        <v>0</v>
      </c>
      <c r="BP229">
        <v>3</v>
      </c>
      <c r="BQ229">
        <v>5</v>
      </c>
      <c r="BR229">
        <v>0</v>
      </c>
      <c r="BS229">
        <v>3</v>
      </c>
      <c r="BT229">
        <v>0</v>
      </c>
      <c r="BU229">
        <v>1</v>
      </c>
      <c r="BV229">
        <v>1</v>
      </c>
      <c r="BW229">
        <v>26</v>
      </c>
      <c r="BX229">
        <v>3</v>
      </c>
      <c r="BY229">
        <v>0</v>
      </c>
      <c r="BZ229">
        <v>0</v>
      </c>
      <c r="CA229">
        <v>234</v>
      </c>
      <c r="CB229">
        <v>28</v>
      </c>
      <c r="CC229">
        <v>6</v>
      </c>
      <c r="CD229">
        <v>2</v>
      </c>
      <c r="CE229">
        <v>3</v>
      </c>
      <c r="CF229">
        <v>1</v>
      </c>
      <c r="CG229">
        <v>3</v>
      </c>
      <c r="CH229">
        <v>1</v>
      </c>
      <c r="CI229">
        <v>0</v>
      </c>
      <c r="CJ229">
        <v>4</v>
      </c>
      <c r="CK229">
        <v>1</v>
      </c>
      <c r="CL229">
        <v>1</v>
      </c>
      <c r="CM229">
        <v>0</v>
      </c>
      <c r="CN229">
        <v>1</v>
      </c>
      <c r="CO229">
        <v>2</v>
      </c>
      <c r="CP229">
        <v>0</v>
      </c>
      <c r="CQ229">
        <v>3</v>
      </c>
      <c r="CR229">
        <v>28</v>
      </c>
      <c r="CS229">
        <v>26</v>
      </c>
      <c r="CT229">
        <v>14</v>
      </c>
      <c r="CU229">
        <v>5</v>
      </c>
      <c r="CV229">
        <v>0</v>
      </c>
      <c r="CW229">
        <v>1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1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2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1</v>
      </c>
      <c r="DR229">
        <v>26</v>
      </c>
      <c r="DS229">
        <v>97</v>
      </c>
      <c r="DT229">
        <v>2</v>
      </c>
      <c r="DU229">
        <v>90</v>
      </c>
      <c r="DV229">
        <v>0</v>
      </c>
      <c r="DW229">
        <v>0</v>
      </c>
      <c r="DX229">
        <v>0</v>
      </c>
      <c r="DY229">
        <v>2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1</v>
      </c>
      <c r="EI229">
        <v>1</v>
      </c>
      <c r="EJ229">
        <v>0</v>
      </c>
      <c r="EK229">
        <v>1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97</v>
      </c>
      <c r="ES229">
        <v>52</v>
      </c>
      <c r="ET229">
        <v>21</v>
      </c>
      <c r="EU229">
        <v>2</v>
      </c>
      <c r="EV229">
        <v>2</v>
      </c>
      <c r="EW229">
        <v>2</v>
      </c>
      <c r="EX229">
        <v>3</v>
      </c>
      <c r="EY229">
        <v>0</v>
      </c>
      <c r="EZ229">
        <v>1</v>
      </c>
      <c r="FA229">
        <v>0</v>
      </c>
      <c r="FB229">
        <v>0</v>
      </c>
      <c r="FC229">
        <v>1</v>
      </c>
      <c r="FD229">
        <v>1</v>
      </c>
      <c r="FE229">
        <v>1</v>
      </c>
      <c r="FF229">
        <v>0</v>
      </c>
      <c r="FG229">
        <v>0</v>
      </c>
      <c r="FH229">
        <v>4</v>
      </c>
      <c r="FI229">
        <v>0</v>
      </c>
      <c r="FJ229">
        <v>0</v>
      </c>
      <c r="FK229">
        <v>2</v>
      </c>
      <c r="FL229">
        <v>0</v>
      </c>
      <c r="FM229">
        <v>0</v>
      </c>
      <c r="FN229">
        <v>0</v>
      </c>
      <c r="FO229">
        <v>0</v>
      </c>
      <c r="FP229">
        <v>12</v>
      </c>
      <c r="FQ229">
        <v>52</v>
      </c>
      <c r="FR229">
        <v>67</v>
      </c>
      <c r="FS229">
        <v>18</v>
      </c>
      <c r="FT229">
        <v>10</v>
      </c>
      <c r="FU229">
        <v>4</v>
      </c>
      <c r="FV229">
        <v>0</v>
      </c>
      <c r="FW229">
        <v>5</v>
      </c>
      <c r="FX229">
        <v>1</v>
      </c>
      <c r="FY229">
        <v>2</v>
      </c>
      <c r="FZ229">
        <v>3</v>
      </c>
      <c r="GA229">
        <v>3</v>
      </c>
      <c r="GB229">
        <v>3</v>
      </c>
      <c r="GC229">
        <v>6</v>
      </c>
      <c r="GD229">
        <v>1</v>
      </c>
      <c r="GE229">
        <v>1</v>
      </c>
      <c r="GF229">
        <v>0</v>
      </c>
      <c r="GG229">
        <v>3</v>
      </c>
      <c r="GH229">
        <v>0</v>
      </c>
      <c r="GI229">
        <v>2</v>
      </c>
      <c r="GJ229">
        <v>0</v>
      </c>
      <c r="GK229">
        <v>2</v>
      </c>
      <c r="GL229">
        <v>3</v>
      </c>
      <c r="GM229">
        <v>0</v>
      </c>
      <c r="GN229">
        <v>67</v>
      </c>
      <c r="GO229">
        <v>27</v>
      </c>
      <c r="GP229">
        <v>16</v>
      </c>
      <c r="GQ229">
        <v>5</v>
      </c>
      <c r="GR229">
        <v>0</v>
      </c>
      <c r="GS229">
        <v>1</v>
      </c>
      <c r="GT229">
        <v>0</v>
      </c>
      <c r="GU229">
        <v>1</v>
      </c>
      <c r="GV229">
        <v>1</v>
      </c>
      <c r="GW229">
        <v>1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1</v>
      </c>
      <c r="HF229">
        <v>0</v>
      </c>
      <c r="HG229">
        <v>0</v>
      </c>
      <c r="HH229">
        <v>1</v>
      </c>
      <c r="HI229">
        <v>0</v>
      </c>
      <c r="HJ229">
        <v>27</v>
      </c>
      <c r="HK229">
        <v>15</v>
      </c>
      <c r="HL229">
        <v>6</v>
      </c>
      <c r="HM229">
        <v>2</v>
      </c>
      <c r="HN229">
        <v>1</v>
      </c>
      <c r="HO229">
        <v>0</v>
      </c>
      <c r="HP229">
        <v>2</v>
      </c>
      <c r="HQ229">
        <v>0</v>
      </c>
      <c r="HR229">
        <v>1</v>
      </c>
      <c r="HS229">
        <v>0</v>
      </c>
      <c r="HT229">
        <v>0</v>
      </c>
      <c r="HU229">
        <v>1</v>
      </c>
      <c r="HV229">
        <v>0</v>
      </c>
      <c r="HW229">
        <v>0</v>
      </c>
      <c r="HX229">
        <v>1</v>
      </c>
      <c r="HY229">
        <v>0</v>
      </c>
      <c r="HZ229">
        <v>1</v>
      </c>
      <c r="IA229">
        <v>0</v>
      </c>
      <c r="IB229">
        <v>0</v>
      </c>
      <c r="IC229">
        <v>15</v>
      </c>
    </row>
    <row r="230" spans="1:237">
      <c r="A230" t="s">
        <v>736</v>
      </c>
      <c r="B230" t="s">
        <v>733</v>
      </c>
      <c r="C230" t="str">
        <f>"221305"</f>
        <v>221305</v>
      </c>
      <c r="D230" t="s">
        <v>735</v>
      </c>
      <c r="E230">
        <v>2</v>
      </c>
      <c r="F230">
        <v>1051</v>
      </c>
      <c r="G230">
        <v>789</v>
      </c>
      <c r="H230">
        <v>311</v>
      </c>
      <c r="I230">
        <v>478</v>
      </c>
      <c r="J230">
        <v>0</v>
      </c>
      <c r="K230">
        <v>11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478</v>
      </c>
      <c r="T230">
        <v>0</v>
      </c>
      <c r="U230">
        <v>0</v>
      </c>
      <c r="V230">
        <v>478</v>
      </c>
      <c r="W230">
        <v>27</v>
      </c>
      <c r="X230">
        <v>25</v>
      </c>
      <c r="Y230">
        <v>0</v>
      </c>
      <c r="Z230">
        <v>0</v>
      </c>
      <c r="AA230">
        <v>451</v>
      </c>
      <c r="AB230">
        <v>170</v>
      </c>
      <c r="AC230">
        <v>24</v>
      </c>
      <c r="AD230">
        <v>12</v>
      </c>
      <c r="AE230">
        <v>10</v>
      </c>
      <c r="AF230">
        <v>4</v>
      </c>
      <c r="AG230">
        <v>0</v>
      </c>
      <c r="AH230">
        <v>2</v>
      </c>
      <c r="AI230">
        <v>3</v>
      </c>
      <c r="AJ230">
        <v>67</v>
      </c>
      <c r="AK230">
        <v>13</v>
      </c>
      <c r="AL230">
        <v>1</v>
      </c>
      <c r="AM230">
        <v>0</v>
      </c>
      <c r="AN230">
        <v>0</v>
      </c>
      <c r="AO230">
        <v>1</v>
      </c>
      <c r="AP230">
        <v>17</v>
      </c>
      <c r="AQ230">
        <v>0</v>
      </c>
      <c r="AR230">
        <v>2</v>
      </c>
      <c r="AS230">
        <v>2</v>
      </c>
      <c r="AT230">
        <v>1</v>
      </c>
      <c r="AU230">
        <v>5</v>
      </c>
      <c r="AV230">
        <v>1</v>
      </c>
      <c r="AW230">
        <v>2</v>
      </c>
      <c r="AX230">
        <v>2</v>
      </c>
      <c r="AY230">
        <v>0</v>
      </c>
      <c r="AZ230">
        <v>1</v>
      </c>
      <c r="BA230">
        <v>170</v>
      </c>
      <c r="BB230">
        <v>73</v>
      </c>
      <c r="BC230">
        <v>6</v>
      </c>
      <c r="BD230">
        <v>44</v>
      </c>
      <c r="BE230">
        <v>3</v>
      </c>
      <c r="BF230">
        <v>0</v>
      </c>
      <c r="BG230">
        <v>1</v>
      </c>
      <c r="BH230">
        <v>3</v>
      </c>
      <c r="BI230">
        <v>0</v>
      </c>
      <c r="BJ230">
        <v>1</v>
      </c>
      <c r="BK230">
        <v>2</v>
      </c>
      <c r="BL230">
        <v>2</v>
      </c>
      <c r="BM230">
        <v>5</v>
      </c>
      <c r="BN230">
        <v>0</v>
      </c>
      <c r="BO230">
        <v>0</v>
      </c>
      <c r="BP230">
        <v>0</v>
      </c>
      <c r="BQ230">
        <v>2</v>
      </c>
      <c r="BR230">
        <v>2</v>
      </c>
      <c r="BS230">
        <v>0</v>
      </c>
      <c r="BT230">
        <v>0</v>
      </c>
      <c r="BU230">
        <v>0</v>
      </c>
      <c r="BV230">
        <v>0</v>
      </c>
      <c r="BW230">
        <v>1</v>
      </c>
      <c r="BX230">
        <v>0</v>
      </c>
      <c r="BY230">
        <v>1</v>
      </c>
      <c r="BZ230">
        <v>0</v>
      </c>
      <c r="CA230">
        <v>73</v>
      </c>
      <c r="CB230">
        <v>8</v>
      </c>
      <c r="CC230">
        <v>2</v>
      </c>
      <c r="CD230">
        <v>2</v>
      </c>
      <c r="CE230">
        <v>1</v>
      </c>
      <c r="CF230">
        <v>1</v>
      </c>
      <c r="CG230">
        <v>1</v>
      </c>
      <c r="CH230">
        <v>0</v>
      </c>
      <c r="CI230">
        <v>0</v>
      </c>
      <c r="CJ230">
        <v>0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8</v>
      </c>
      <c r="CS230">
        <v>14</v>
      </c>
      <c r="CT230">
        <v>4</v>
      </c>
      <c r="CU230">
        <v>2</v>
      </c>
      <c r="CV230">
        <v>1</v>
      </c>
      <c r="CW230">
        <v>2</v>
      </c>
      <c r="CX230">
        <v>0</v>
      </c>
      <c r="CY230">
        <v>0</v>
      </c>
      <c r="CZ230">
        <v>1</v>
      </c>
      <c r="DA230">
        <v>0</v>
      </c>
      <c r="DB230">
        <v>2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1</v>
      </c>
      <c r="DQ230">
        <v>0</v>
      </c>
      <c r="DR230">
        <v>14</v>
      </c>
      <c r="DS230">
        <v>100</v>
      </c>
      <c r="DT230">
        <v>0</v>
      </c>
      <c r="DU230">
        <v>96</v>
      </c>
      <c r="DV230">
        <v>0</v>
      </c>
      <c r="DW230">
        <v>0</v>
      </c>
      <c r="DX230">
        <v>0</v>
      </c>
      <c r="DY230">
        <v>0</v>
      </c>
      <c r="DZ230">
        <v>2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2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100</v>
      </c>
      <c r="ES230">
        <v>18</v>
      </c>
      <c r="ET230">
        <v>3</v>
      </c>
      <c r="EU230">
        <v>0</v>
      </c>
      <c r="EV230">
        <v>2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10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3</v>
      </c>
      <c r="FQ230">
        <v>18</v>
      </c>
      <c r="FR230">
        <v>47</v>
      </c>
      <c r="FS230">
        <v>10</v>
      </c>
      <c r="FT230">
        <v>4</v>
      </c>
      <c r="FU230">
        <v>3</v>
      </c>
      <c r="FV230">
        <v>0</v>
      </c>
      <c r="FW230">
        <v>2</v>
      </c>
      <c r="FX230">
        <v>0</v>
      </c>
      <c r="FY230">
        <v>2</v>
      </c>
      <c r="FZ230">
        <v>0</v>
      </c>
      <c r="GA230">
        <v>0</v>
      </c>
      <c r="GB230">
        <v>2</v>
      </c>
      <c r="GC230">
        <v>15</v>
      </c>
      <c r="GD230">
        <v>2</v>
      </c>
      <c r="GE230">
        <v>0</v>
      </c>
      <c r="GF230">
        <v>0</v>
      </c>
      <c r="GG230">
        <v>1</v>
      </c>
      <c r="GH230">
        <v>2</v>
      </c>
      <c r="GI230">
        <v>0</v>
      </c>
      <c r="GJ230">
        <v>0</v>
      </c>
      <c r="GK230">
        <v>1</v>
      </c>
      <c r="GL230">
        <v>1</v>
      </c>
      <c r="GM230">
        <v>2</v>
      </c>
      <c r="GN230">
        <v>47</v>
      </c>
      <c r="GO230">
        <v>18</v>
      </c>
      <c r="GP230">
        <v>7</v>
      </c>
      <c r="GQ230">
        <v>6</v>
      </c>
      <c r="GR230">
        <v>0</v>
      </c>
      <c r="GS230">
        <v>1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1</v>
      </c>
      <c r="HC230">
        <v>0</v>
      </c>
      <c r="HD230">
        <v>0</v>
      </c>
      <c r="HE230">
        <v>1</v>
      </c>
      <c r="HF230">
        <v>0</v>
      </c>
      <c r="HG230">
        <v>2</v>
      </c>
      <c r="HH230">
        <v>0</v>
      </c>
      <c r="HI230">
        <v>0</v>
      </c>
      <c r="HJ230">
        <v>18</v>
      </c>
      <c r="HK230">
        <v>3</v>
      </c>
      <c r="HL230">
        <v>1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1</v>
      </c>
      <c r="IB230">
        <v>1</v>
      </c>
      <c r="IC230">
        <v>3</v>
      </c>
    </row>
    <row r="231" spans="1:237">
      <c r="A231" t="s">
        <v>734</v>
      </c>
      <c r="B231" t="s">
        <v>733</v>
      </c>
      <c r="C231" t="str">
        <f>"221305"</f>
        <v>221305</v>
      </c>
      <c r="D231" t="s">
        <v>644</v>
      </c>
      <c r="E231">
        <v>3</v>
      </c>
      <c r="F231">
        <v>1253</v>
      </c>
      <c r="G231">
        <v>958</v>
      </c>
      <c r="H231">
        <v>439</v>
      </c>
      <c r="I231">
        <v>519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519</v>
      </c>
      <c r="T231">
        <v>0</v>
      </c>
      <c r="U231">
        <v>0</v>
      </c>
      <c r="V231">
        <v>519</v>
      </c>
      <c r="W231">
        <v>15</v>
      </c>
      <c r="X231">
        <v>9</v>
      </c>
      <c r="Y231">
        <v>6</v>
      </c>
      <c r="Z231">
        <v>0</v>
      </c>
      <c r="AA231">
        <v>504</v>
      </c>
      <c r="AB231">
        <v>181</v>
      </c>
      <c r="AC231">
        <v>29</v>
      </c>
      <c r="AD231">
        <v>14</v>
      </c>
      <c r="AE231">
        <v>21</v>
      </c>
      <c r="AF231">
        <v>4</v>
      </c>
      <c r="AG231">
        <v>2</v>
      </c>
      <c r="AH231">
        <v>6</v>
      </c>
      <c r="AI231">
        <v>2</v>
      </c>
      <c r="AJ231">
        <v>55</v>
      </c>
      <c r="AK231">
        <v>21</v>
      </c>
      <c r="AL231">
        <v>1</v>
      </c>
      <c r="AM231">
        <v>3</v>
      </c>
      <c r="AN231">
        <v>2</v>
      </c>
      <c r="AO231">
        <v>0</v>
      </c>
      <c r="AP231">
        <v>12</v>
      </c>
      <c r="AQ231">
        <v>0</v>
      </c>
      <c r="AR231">
        <v>1</v>
      </c>
      <c r="AS231">
        <v>2</v>
      </c>
      <c r="AT231">
        <v>0</v>
      </c>
      <c r="AU231">
        <v>0</v>
      </c>
      <c r="AV231">
        <v>0</v>
      </c>
      <c r="AW231">
        <v>2</v>
      </c>
      <c r="AX231">
        <v>0</v>
      </c>
      <c r="AY231">
        <v>1</v>
      </c>
      <c r="AZ231">
        <v>3</v>
      </c>
      <c r="BA231">
        <v>181</v>
      </c>
      <c r="BB231">
        <v>122</v>
      </c>
      <c r="BC231">
        <v>18</v>
      </c>
      <c r="BD231">
        <v>77</v>
      </c>
      <c r="BE231">
        <v>5</v>
      </c>
      <c r="BF231">
        <v>1</v>
      </c>
      <c r="BG231">
        <v>0</v>
      </c>
      <c r="BH231">
        <v>1</v>
      </c>
      <c r="BI231">
        <v>0</v>
      </c>
      <c r="BJ231">
        <v>0</v>
      </c>
      <c r="BK231">
        <v>1</v>
      </c>
      <c r="BL231">
        <v>0</v>
      </c>
      <c r="BM231">
        <v>4</v>
      </c>
      <c r="BN231">
        <v>1</v>
      </c>
      <c r="BO231">
        <v>0</v>
      </c>
      <c r="BP231">
        <v>4</v>
      </c>
      <c r="BQ231">
        <v>2</v>
      </c>
      <c r="BR231">
        <v>0</v>
      </c>
      <c r="BS231">
        <v>2</v>
      </c>
      <c r="BT231">
        <v>0</v>
      </c>
      <c r="BU231">
        <v>0</v>
      </c>
      <c r="BV231">
        <v>0</v>
      </c>
      <c r="BW231">
        <v>2</v>
      </c>
      <c r="BX231">
        <v>0</v>
      </c>
      <c r="BY231">
        <v>1</v>
      </c>
      <c r="BZ231">
        <v>3</v>
      </c>
      <c r="CA231">
        <v>122</v>
      </c>
      <c r="CB231">
        <v>16</v>
      </c>
      <c r="CC231">
        <v>5</v>
      </c>
      <c r="CD231">
        <v>3</v>
      </c>
      <c r="CE231">
        <v>2</v>
      </c>
      <c r="CF231">
        <v>0</v>
      </c>
      <c r="CG231">
        <v>1</v>
      </c>
      <c r="CH231">
        <v>0</v>
      </c>
      <c r="CI231">
        <v>1</v>
      </c>
      <c r="CJ231">
        <v>0</v>
      </c>
      <c r="CK231">
        <v>1</v>
      </c>
      <c r="CL231">
        <v>0</v>
      </c>
      <c r="CM231">
        <v>0</v>
      </c>
      <c r="CN231">
        <v>0</v>
      </c>
      <c r="CO231">
        <v>0</v>
      </c>
      <c r="CP231">
        <v>1</v>
      </c>
      <c r="CQ231">
        <v>2</v>
      </c>
      <c r="CR231">
        <v>16</v>
      </c>
      <c r="CS231">
        <v>17</v>
      </c>
      <c r="CT231">
        <v>13</v>
      </c>
      <c r="CU231">
        <v>1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1</v>
      </c>
      <c r="DR231">
        <v>17</v>
      </c>
      <c r="DS231">
        <v>70</v>
      </c>
      <c r="DT231">
        <v>0</v>
      </c>
      <c r="DU231">
        <v>66</v>
      </c>
      <c r="DV231">
        <v>0</v>
      </c>
      <c r="DW231">
        <v>0</v>
      </c>
      <c r="DX231">
        <v>1</v>
      </c>
      <c r="DY231">
        <v>1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1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70</v>
      </c>
      <c r="ES231">
        <v>23</v>
      </c>
      <c r="ET231">
        <v>8</v>
      </c>
      <c r="EU231">
        <v>0</v>
      </c>
      <c r="EV231">
        <v>0</v>
      </c>
      <c r="EW231">
        <v>1</v>
      </c>
      <c r="EX231">
        <v>1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2</v>
      </c>
      <c r="FG231">
        <v>0</v>
      </c>
      <c r="FH231">
        <v>5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1</v>
      </c>
      <c r="FO231">
        <v>1</v>
      </c>
      <c r="FP231">
        <v>4</v>
      </c>
      <c r="FQ231">
        <v>23</v>
      </c>
      <c r="FR231">
        <v>49</v>
      </c>
      <c r="FS231">
        <v>21</v>
      </c>
      <c r="FT231">
        <v>4</v>
      </c>
      <c r="FU231">
        <v>3</v>
      </c>
      <c r="FV231">
        <v>0</v>
      </c>
      <c r="FW231">
        <v>4</v>
      </c>
      <c r="FX231">
        <v>1</v>
      </c>
      <c r="FY231">
        <v>3</v>
      </c>
      <c r="FZ231">
        <v>0</v>
      </c>
      <c r="GA231">
        <v>0</v>
      </c>
      <c r="GB231">
        <v>0</v>
      </c>
      <c r="GC231">
        <v>5</v>
      </c>
      <c r="GD231">
        <v>1</v>
      </c>
      <c r="GE231">
        <v>0</v>
      </c>
      <c r="GF231">
        <v>0</v>
      </c>
      <c r="GG231">
        <v>0</v>
      </c>
      <c r="GH231">
        <v>4</v>
      </c>
      <c r="GI231">
        <v>0</v>
      </c>
      <c r="GJ231">
        <v>0</v>
      </c>
      <c r="GK231">
        <v>0</v>
      </c>
      <c r="GL231">
        <v>2</v>
      </c>
      <c r="GM231">
        <v>1</v>
      </c>
      <c r="GN231">
        <v>49</v>
      </c>
      <c r="GO231">
        <v>24</v>
      </c>
      <c r="GP231">
        <v>11</v>
      </c>
      <c r="GQ231">
        <v>0</v>
      </c>
      <c r="GR231">
        <v>5</v>
      </c>
      <c r="GS231">
        <v>1</v>
      </c>
      <c r="GT231">
        <v>0</v>
      </c>
      <c r="GU231">
        <v>0</v>
      </c>
      <c r="GV231">
        <v>1</v>
      </c>
      <c r="GW231">
        <v>0</v>
      </c>
      <c r="GX231">
        <v>1</v>
      </c>
      <c r="GY231">
        <v>2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2</v>
      </c>
      <c r="HF231">
        <v>1</v>
      </c>
      <c r="HG231">
        <v>0</v>
      </c>
      <c r="HH231">
        <v>0</v>
      </c>
      <c r="HI231">
        <v>0</v>
      </c>
      <c r="HJ231">
        <v>24</v>
      </c>
      <c r="HK231">
        <v>2</v>
      </c>
      <c r="HL231">
        <v>1</v>
      </c>
      <c r="HM231">
        <v>1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2</v>
      </c>
    </row>
    <row r="232" spans="1:237">
      <c r="A232" t="s">
        <v>732</v>
      </c>
      <c r="B232" t="s">
        <v>725</v>
      </c>
      <c r="C232" t="str">
        <f>"221306"</f>
        <v>221306</v>
      </c>
      <c r="D232" t="s">
        <v>731</v>
      </c>
      <c r="E232">
        <v>1</v>
      </c>
      <c r="F232">
        <v>1565</v>
      </c>
      <c r="G232">
        <v>1183</v>
      </c>
      <c r="H232">
        <v>482</v>
      </c>
      <c r="I232">
        <v>701</v>
      </c>
      <c r="J232">
        <v>0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700</v>
      </c>
      <c r="T232">
        <v>0</v>
      </c>
      <c r="U232">
        <v>0</v>
      </c>
      <c r="V232">
        <v>700</v>
      </c>
      <c r="W232">
        <v>34</v>
      </c>
      <c r="X232">
        <v>18</v>
      </c>
      <c r="Y232">
        <v>9</v>
      </c>
      <c r="Z232">
        <v>0</v>
      </c>
      <c r="AA232">
        <v>666</v>
      </c>
      <c r="AB232">
        <v>238</v>
      </c>
      <c r="AC232">
        <v>31</v>
      </c>
      <c r="AD232">
        <v>7</v>
      </c>
      <c r="AE232">
        <v>11</v>
      </c>
      <c r="AF232">
        <v>11</v>
      </c>
      <c r="AG232">
        <v>5</v>
      </c>
      <c r="AH232">
        <v>4</v>
      </c>
      <c r="AI232">
        <v>6</v>
      </c>
      <c r="AJ232">
        <v>109</v>
      </c>
      <c r="AK232">
        <v>20</v>
      </c>
      <c r="AL232">
        <v>1</v>
      </c>
      <c r="AM232">
        <v>2</v>
      </c>
      <c r="AN232">
        <v>2</v>
      </c>
      <c r="AO232">
        <v>0</v>
      </c>
      <c r="AP232">
        <v>7</v>
      </c>
      <c r="AQ232">
        <v>2</v>
      </c>
      <c r="AR232">
        <v>9</v>
      </c>
      <c r="AS232">
        <v>0</v>
      </c>
      <c r="AT232">
        <v>1</v>
      </c>
      <c r="AU232">
        <v>0</v>
      </c>
      <c r="AV232">
        <v>2</v>
      </c>
      <c r="AW232">
        <v>1</v>
      </c>
      <c r="AX232">
        <v>3</v>
      </c>
      <c r="AY232">
        <v>0</v>
      </c>
      <c r="AZ232">
        <v>4</v>
      </c>
      <c r="BA232">
        <v>238</v>
      </c>
      <c r="BB232">
        <v>165</v>
      </c>
      <c r="BC232">
        <v>22</v>
      </c>
      <c r="BD232">
        <v>90</v>
      </c>
      <c r="BE232">
        <v>6</v>
      </c>
      <c r="BF232">
        <v>1</v>
      </c>
      <c r="BG232">
        <v>1</v>
      </c>
      <c r="BH232">
        <v>5</v>
      </c>
      <c r="BI232">
        <v>0</v>
      </c>
      <c r="BJ232">
        <v>2</v>
      </c>
      <c r="BK232">
        <v>3</v>
      </c>
      <c r="BL232">
        <v>0</v>
      </c>
      <c r="BM232">
        <v>5</v>
      </c>
      <c r="BN232">
        <v>2</v>
      </c>
      <c r="BO232">
        <v>0</v>
      </c>
      <c r="BP232">
        <v>4</v>
      </c>
      <c r="BQ232">
        <v>8</v>
      </c>
      <c r="BR232">
        <v>1</v>
      </c>
      <c r="BS232">
        <v>3</v>
      </c>
      <c r="BT232">
        <v>0</v>
      </c>
      <c r="BU232">
        <v>0</v>
      </c>
      <c r="BV232">
        <v>5</v>
      </c>
      <c r="BW232">
        <v>5</v>
      </c>
      <c r="BX232">
        <v>0</v>
      </c>
      <c r="BY232">
        <v>2</v>
      </c>
      <c r="BZ232">
        <v>0</v>
      </c>
      <c r="CA232">
        <v>165</v>
      </c>
      <c r="CB232">
        <v>21</v>
      </c>
      <c r="CC232">
        <v>5</v>
      </c>
      <c r="CD232">
        <v>5</v>
      </c>
      <c r="CE232">
        <v>2</v>
      </c>
      <c r="CF232">
        <v>1</v>
      </c>
      <c r="CG232">
        <v>1</v>
      </c>
      <c r="CH232">
        <v>0</v>
      </c>
      <c r="CI232">
        <v>1</v>
      </c>
      <c r="CJ232">
        <v>0</v>
      </c>
      <c r="CK232">
        <v>1</v>
      </c>
      <c r="CL232">
        <v>1</v>
      </c>
      <c r="CM232">
        <v>1</v>
      </c>
      <c r="CN232">
        <v>1</v>
      </c>
      <c r="CO232">
        <v>2</v>
      </c>
      <c r="CP232">
        <v>0</v>
      </c>
      <c r="CQ232">
        <v>0</v>
      </c>
      <c r="CR232">
        <v>21</v>
      </c>
      <c r="CS232">
        <v>28</v>
      </c>
      <c r="CT232">
        <v>10</v>
      </c>
      <c r="CU232">
        <v>3</v>
      </c>
      <c r="CV232">
        <v>5</v>
      </c>
      <c r="CW232">
        <v>0</v>
      </c>
      <c r="CX232">
        <v>1</v>
      </c>
      <c r="CY232">
        <v>0</v>
      </c>
      <c r="CZ232">
        <v>1</v>
      </c>
      <c r="DA232">
        <v>1</v>
      </c>
      <c r="DB232">
        <v>1</v>
      </c>
      <c r="DC232">
        <v>0</v>
      </c>
      <c r="DD232">
        <v>0</v>
      </c>
      <c r="DE232">
        <v>1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1</v>
      </c>
      <c r="DL232">
        <v>0</v>
      </c>
      <c r="DM232">
        <v>0</v>
      </c>
      <c r="DN232">
        <v>0</v>
      </c>
      <c r="DO232">
        <v>1</v>
      </c>
      <c r="DP232">
        <v>2</v>
      </c>
      <c r="DQ232">
        <v>1</v>
      </c>
      <c r="DR232">
        <v>28</v>
      </c>
      <c r="DS232">
        <v>48</v>
      </c>
      <c r="DT232">
        <v>2</v>
      </c>
      <c r="DU232">
        <v>30</v>
      </c>
      <c r="DV232">
        <v>0</v>
      </c>
      <c r="DW232">
        <v>0</v>
      </c>
      <c r="DX232">
        <v>0</v>
      </c>
      <c r="DY232">
        <v>2</v>
      </c>
      <c r="DZ232">
        <v>8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1</v>
      </c>
      <c r="EG232">
        <v>1</v>
      </c>
      <c r="EH232">
        <v>0</v>
      </c>
      <c r="EI232">
        <v>1</v>
      </c>
      <c r="EJ232">
        <v>0</v>
      </c>
      <c r="EK232">
        <v>0</v>
      </c>
      <c r="EL232">
        <v>3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48</v>
      </c>
      <c r="ES232">
        <v>41</v>
      </c>
      <c r="ET232">
        <v>18</v>
      </c>
      <c r="EU232">
        <v>0</v>
      </c>
      <c r="EV232">
        <v>1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1</v>
      </c>
      <c r="FF232">
        <v>2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19</v>
      </c>
      <c r="FQ232">
        <v>41</v>
      </c>
      <c r="FR232">
        <v>60</v>
      </c>
      <c r="FS232">
        <v>17</v>
      </c>
      <c r="FT232">
        <v>6</v>
      </c>
      <c r="FU232">
        <v>7</v>
      </c>
      <c r="FV232">
        <v>0</v>
      </c>
      <c r="FW232">
        <v>4</v>
      </c>
      <c r="FX232">
        <v>3</v>
      </c>
      <c r="FY232">
        <v>1</v>
      </c>
      <c r="FZ232">
        <v>1</v>
      </c>
      <c r="GA232">
        <v>0</v>
      </c>
      <c r="GB232">
        <v>2</v>
      </c>
      <c r="GC232">
        <v>6</v>
      </c>
      <c r="GD232">
        <v>2</v>
      </c>
      <c r="GE232">
        <v>1</v>
      </c>
      <c r="GF232">
        <v>0</v>
      </c>
      <c r="GG232">
        <v>0</v>
      </c>
      <c r="GH232">
        <v>4</v>
      </c>
      <c r="GI232">
        <v>0</v>
      </c>
      <c r="GJ232">
        <v>0</v>
      </c>
      <c r="GK232">
        <v>0</v>
      </c>
      <c r="GL232">
        <v>0</v>
      </c>
      <c r="GM232">
        <v>6</v>
      </c>
      <c r="GN232">
        <v>60</v>
      </c>
      <c r="GO232">
        <v>59</v>
      </c>
      <c r="GP232">
        <v>28</v>
      </c>
      <c r="GQ232">
        <v>5</v>
      </c>
      <c r="GR232">
        <v>1</v>
      </c>
      <c r="GS232">
        <v>2</v>
      </c>
      <c r="GT232">
        <v>2</v>
      </c>
      <c r="GU232">
        <v>5</v>
      </c>
      <c r="GV232">
        <v>2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4</v>
      </c>
      <c r="HC232">
        <v>0</v>
      </c>
      <c r="HD232">
        <v>0</v>
      </c>
      <c r="HE232">
        <v>0</v>
      </c>
      <c r="HF232">
        <v>3</v>
      </c>
      <c r="HG232">
        <v>0</v>
      </c>
      <c r="HH232">
        <v>4</v>
      </c>
      <c r="HI232">
        <v>3</v>
      </c>
      <c r="HJ232">
        <v>59</v>
      </c>
      <c r="HK232">
        <v>6</v>
      </c>
      <c r="HL232">
        <v>2</v>
      </c>
      <c r="HM232">
        <v>1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2</v>
      </c>
      <c r="HW232">
        <v>0</v>
      </c>
      <c r="HX232">
        <v>0</v>
      </c>
      <c r="HY232">
        <v>0</v>
      </c>
      <c r="HZ232">
        <v>0</v>
      </c>
      <c r="IA232">
        <v>1</v>
      </c>
      <c r="IB232">
        <v>0</v>
      </c>
      <c r="IC232">
        <v>6</v>
      </c>
    </row>
    <row r="233" spans="1:237">
      <c r="A233" t="s">
        <v>730</v>
      </c>
      <c r="B233" t="s">
        <v>725</v>
      </c>
      <c r="C233" t="str">
        <f>"221306"</f>
        <v>221306</v>
      </c>
      <c r="D233" t="s">
        <v>659</v>
      </c>
      <c r="E233">
        <v>2</v>
      </c>
      <c r="F233">
        <v>1251</v>
      </c>
      <c r="G233">
        <v>953</v>
      </c>
      <c r="H233">
        <v>353</v>
      </c>
      <c r="I233">
        <v>600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600</v>
      </c>
      <c r="T233">
        <v>0</v>
      </c>
      <c r="U233">
        <v>0</v>
      </c>
      <c r="V233">
        <v>600</v>
      </c>
      <c r="W233">
        <v>35</v>
      </c>
      <c r="X233">
        <v>27</v>
      </c>
      <c r="Y233">
        <v>8</v>
      </c>
      <c r="Z233">
        <v>0</v>
      </c>
      <c r="AA233">
        <v>565</v>
      </c>
      <c r="AB233">
        <v>205</v>
      </c>
      <c r="AC233">
        <v>27</v>
      </c>
      <c r="AD233">
        <v>5</v>
      </c>
      <c r="AE233">
        <v>18</v>
      </c>
      <c r="AF233">
        <v>4</v>
      </c>
      <c r="AG233">
        <v>2</v>
      </c>
      <c r="AH233">
        <v>1</v>
      </c>
      <c r="AI233">
        <v>6</v>
      </c>
      <c r="AJ233">
        <v>88</v>
      </c>
      <c r="AK233">
        <v>20</v>
      </c>
      <c r="AL233">
        <v>1</v>
      </c>
      <c r="AM233">
        <v>0</v>
      </c>
      <c r="AN233">
        <v>1</v>
      </c>
      <c r="AO233">
        <v>0</v>
      </c>
      <c r="AP233">
        <v>10</v>
      </c>
      <c r="AQ233">
        <v>0</v>
      </c>
      <c r="AR233">
        <v>4</v>
      </c>
      <c r="AS233">
        <v>1</v>
      </c>
      <c r="AT233">
        <v>2</v>
      </c>
      <c r="AU233">
        <v>2</v>
      </c>
      <c r="AV233">
        <v>1</v>
      </c>
      <c r="AW233">
        <v>0</v>
      </c>
      <c r="AX233">
        <v>2</v>
      </c>
      <c r="AY233">
        <v>1</v>
      </c>
      <c r="AZ233">
        <v>9</v>
      </c>
      <c r="BA233">
        <v>205</v>
      </c>
      <c r="BB233">
        <v>119</v>
      </c>
      <c r="BC233">
        <v>24</v>
      </c>
      <c r="BD233">
        <v>60</v>
      </c>
      <c r="BE233">
        <v>10</v>
      </c>
      <c r="BF233">
        <v>3</v>
      </c>
      <c r="BG233">
        <v>2</v>
      </c>
      <c r="BH233">
        <v>0</v>
      </c>
      <c r="BI233">
        <v>0</v>
      </c>
      <c r="BJ233">
        <v>0</v>
      </c>
      <c r="BK233">
        <v>0</v>
      </c>
      <c r="BL233">
        <v>1</v>
      </c>
      <c r="BM233">
        <v>2</v>
      </c>
      <c r="BN233">
        <v>2</v>
      </c>
      <c r="BO233">
        <v>0</v>
      </c>
      <c r="BP233">
        <v>2</v>
      </c>
      <c r="BQ233">
        <v>6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4</v>
      </c>
      <c r="BX233">
        <v>0</v>
      </c>
      <c r="BY233">
        <v>1</v>
      </c>
      <c r="BZ233">
        <v>1</v>
      </c>
      <c r="CA233">
        <v>119</v>
      </c>
      <c r="CB233">
        <v>21</v>
      </c>
      <c r="CC233">
        <v>9</v>
      </c>
      <c r="CD233">
        <v>2</v>
      </c>
      <c r="CE233">
        <v>1</v>
      </c>
      <c r="CF233">
        <v>1</v>
      </c>
      <c r="CG233">
        <v>1</v>
      </c>
      <c r="CH233">
        <v>0</v>
      </c>
      <c r="CI233">
        <v>0</v>
      </c>
      <c r="CJ233">
        <v>0</v>
      </c>
      <c r="CK233">
        <v>1</v>
      </c>
      <c r="CL233">
        <v>0</v>
      </c>
      <c r="CM233">
        <v>0</v>
      </c>
      <c r="CN233">
        <v>0</v>
      </c>
      <c r="CO233">
        <v>3</v>
      </c>
      <c r="CP233">
        <v>0</v>
      </c>
      <c r="CQ233">
        <v>3</v>
      </c>
      <c r="CR233">
        <v>21</v>
      </c>
      <c r="CS233">
        <v>13</v>
      </c>
      <c r="CT233">
        <v>5</v>
      </c>
      <c r="CU233">
        <v>1</v>
      </c>
      <c r="CV233">
        <v>1</v>
      </c>
      <c r="CW233">
        <v>1</v>
      </c>
      <c r="CX233">
        <v>2</v>
      </c>
      <c r="CY233">
        <v>1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1</v>
      </c>
      <c r="DR233">
        <v>13</v>
      </c>
      <c r="DS233">
        <v>75</v>
      </c>
      <c r="DT233">
        <v>2</v>
      </c>
      <c r="DU233">
        <v>43</v>
      </c>
      <c r="DV233">
        <v>0</v>
      </c>
      <c r="DW233">
        <v>1</v>
      </c>
      <c r="DX233">
        <v>0</v>
      </c>
      <c r="DY233">
        <v>0</v>
      </c>
      <c r="DZ233">
        <v>28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1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75</v>
      </c>
      <c r="ES233">
        <v>41</v>
      </c>
      <c r="ET233">
        <v>17</v>
      </c>
      <c r="EU233">
        <v>1</v>
      </c>
      <c r="EV233">
        <v>4</v>
      </c>
      <c r="EW233">
        <v>2</v>
      </c>
      <c r="EX233">
        <v>3</v>
      </c>
      <c r="EY233">
        <v>0</v>
      </c>
      <c r="EZ233">
        <v>0</v>
      </c>
      <c r="FA233">
        <v>1</v>
      </c>
      <c r="FB233">
        <v>0</v>
      </c>
      <c r="FC233">
        <v>0</v>
      </c>
      <c r="FD233">
        <v>1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1</v>
      </c>
      <c r="FL233">
        <v>0</v>
      </c>
      <c r="FM233">
        <v>2</v>
      </c>
      <c r="FN233">
        <v>1</v>
      </c>
      <c r="FO233">
        <v>0</v>
      </c>
      <c r="FP233">
        <v>8</v>
      </c>
      <c r="FQ233">
        <v>41</v>
      </c>
      <c r="FR233">
        <v>57</v>
      </c>
      <c r="FS233">
        <v>11</v>
      </c>
      <c r="FT233">
        <v>4</v>
      </c>
      <c r="FU233">
        <v>6</v>
      </c>
      <c r="FV233">
        <v>0</v>
      </c>
      <c r="FW233">
        <v>7</v>
      </c>
      <c r="FX233">
        <v>2</v>
      </c>
      <c r="FY233">
        <v>1</v>
      </c>
      <c r="FZ233">
        <v>2</v>
      </c>
      <c r="GA233">
        <v>1</v>
      </c>
      <c r="GB233">
        <v>1</v>
      </c>
      <c r="GC233">
        <v>6</v>
      </c>
      <c r="GD233">
        <v>3</v>
      </c>
      <c r="GE233">
        <v>2</v>
      </c>
      <c r="GF233">
        <v>0</v>
      </c>
      <c r="GG233">
        <v>1</v>
      </c>
      <c r="GH233">
        <v>2</v>
      </c>
      <c r="GI233">
        <v>0</v>
      </c>
      <c r="GJ233">
        <v>1</v>
      </c>
      <c r="GK233">
        <v>1</v>
      </c>
      <c r="GL233">
        <v>2</v>
      </c>
      <c r="GM233">
        <v>4</v>
      </c>
      <c r="GN233">
        <v>57</v>
      </c>
      <c r="GO233">
        <v>31</v>
      </c>
      <c r="GP233">
        <v>12</v>
      </c>
      <c r="GQ233">
        <v>5</v>
      </c>
      <c r="GR233">
        <v>1</v>
      </c>
      <c r="GS233">
        <v>2</v>
      </c>
      <c r="GT233">
        <v>1</v>
      </c>
      <c r="GU233">
        <v>1</v>
      </c>
      <c r="GV233">
        <v>1</v>
      </c>
      <c r="GW233">
        <v>0</v>
      </c>
      <c r="GX233">
        <v>1</v>
      </c>
      <c r="GY233">
        <v>0</v>
      </c>
      <c r="GZ233">
        <v>0</v>
      </c>
      <c r="HA233">
        <v>0</v>
      </c>
      <c r="HB233">
        <v>4</v>
      </c>
      <c r="HC233">
        <v>0</v>
      </c>
      <c r="HD233">
        <v>0</v>
      </c>
      <c r="HE233">
        <v>1</v>
      </c>
      <c r="HF233">
        <v>0</v>
      </c>
      <c r="HG233">
        <v>0</v>
      </c>
      <c r="HH233">
        <v>1</v>
      </c>
      <c r="HI233">
        <v>1</v>
      </c>
      <c r="HJ233">
        <v>31</v>
      </c>
      <c r="HK233">
        <v>3</v>
      </c>
      <c r="HL233">
        <v>2</v>
      </c>
      <c r="HM233">
        <v>1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3</v>
      </c>
    </row>
    <row r="234" spans="1:237">
      <c r="A234" t="s">
        <v>729</v>
      </c>
      <c r="B234" t="s">
        <v>725</v>
      </c>
      <c r="C234" t="str">
        <f>"221306"</f>
        <v>221306</v>
      </c>
      <c r="D234" t="s">
        <v>659</v>
      </c>
      <c r="E234">
        <v>3</v>
      </c>
      <c r="F234">
        <v>688</v>
      </c>
      <c r="G234">
        <v>517</v>
      </c>
      <c r="H234">
        <v>236</v>
      </c>
      <c r="I234">
        <v>281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281</v>
      </c>
      <c r="T234">
        <v>0</v>
      </c>
      <c r="U234">
        <v>0</v>
      </c>
      <c r="V234">
        <v>281</v>
      </c>
      <c r="W234">
        <v>22</v>
      </c>
      <c r="X234">
        <v>6</v>
      </c>
      <c r="Y234">
        <v>16</v>
      </c>
      <c r="Z234">
        <v>0</v>
      </c>
      <c r="AA234">
        <v>259</v>
      </c>
      <c r="AB234">
        <v>87</v>
      </c>
      <c r="AC234">
        <v>15</v>
      </c>
      <c r="AD234">
        <v>3</v>
      </c>
      <c r="AE234">
        <v>6</v>
      </c>
      <c r="AF234">
        <v>2</v>
      </c>
      <c r="AG234">
        <v>0</v>
      </c>
      <c r="AH234">
        <v>2</v>
      </c>
      <c r="AI234">
        <v>4</v>
      </c>
      <c r="AJ234">
        <v>26</v>
      </c>
      <c r="AK234">
        <v>13</v>
      </c>
      <c r="AL234">
        <v>0</v>
      </c>
      <c r="AM234">
        <v>0</v>
      </c>
      <c r="AN234">
        <v>0</v>
      </c>
      <c r="AO234">
        <v>0</v>
      </c>
      <c r="AP234">
        <v>6</v>
      </c>
      <c r="AQ234">
        <v>0</v>
      </c>
      <c r="AR234">
        <v>2</v>
      </c>
      <c r="AS234">
        <v>3</v>
      </c>
      <c r="AT234">
        <v>0</v>
      </c>
      <c r="AU234">
        <v>1</v>
      </c>
      <c r="AV234">
        <v>0</v>
      </c>
      <c r="AW234">
        <v>0</v>
      </c>
      <c r="AX234">
        <v>0</v>
      </c>
      <c r="AY234">
        <v>0</v>
      </c>
      <c r="AZ234">
        <v>4</v>
      </c>
      <c r="BA234">
        <v>87</v>
      </c>
      <c r="BB234">
        <v>55</v>
      </c>
      <c r="BC234">
        <v>7</v>
      </c>
      <c r="BD234">
        <v>32</v>
      </c>
      <c r="BE234">
        <v>3</v>
      </c>
      <c r="BF234">
        <v>1</v>
      </c>
      <c r="BG234">
        <v>1</v>
      </c>
      <c r="BH234">
        <v>1</v>
      </c>
      <c r="BI234">
        <v>0</v>
      </c>
      <c r="BJ234">
        <v>0</v>
      </c>
      <c r="BK234">
        <v>0</v>
      </c>
      <c r="BL234">
        <v>3</v>
      </c>
      <c r="BM234">
        <v>0</v>
      </c>
      <c r="BN234">
        <v>1</v>
      </c>
      <c r="BO234">
        <v>0</v>
      </c>
      <c r="BP234">
        <v>1</v>
      </c>
      <c r="BQ234">
        <v>4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55</v>
      </c>
      <c r="CB234">
        <v>17</v>
      </c>
      <c r="CC234">
        <v>11</v>
      </c>
      <c r="CD234">
        <v>1</v>
      </c>
      <c r="CE234">
        <v>0</v>
      </c>
      <c r="CF234">
        <v>1</v>
      </c>
      <c r="CG234">
        <v>1</v>
      </c>
      <c r="CH234">
        <v>1</v>
      </c>
      <c r="CI234">
        <v>1</v>
      </c>
      <c r="CJ234">
        <v>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17</v>
      </c>
      <c r="CS234">
        <v>16</v>
      </c>
      <c r="CT234">
        <v>4</v>
      </c>
      <c r="CU234">
        <v>2</v>
      </c>
      <c r="CV234">
        <v>2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0</v>
      </c>
      <c r="DD234">
        <v>0</v>
      </c>
      <c r="DE234">
        <v>4</v>
      </c>
      <c r="DF234">
        <v>0</v>
      </c>
      <c r="DG234">
        <v>1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1</v>
      </c>
      <c r="DP234">
        <v>0</v>
      </c>
      <c r="DQ234">
        <v>0</v>
      </c>
      <c r="DR234">
        <v>16</v>
      </c>
      <c r="DS234">
        <v>29</v>
      </c>
      <c r="DT234">
        <v>1</v>
      </c>
      <c r="DU234">
        <v>15</v>
      </c>
      <c r="DV234">
        <v>0</v>
      </c>
      <c r="DW234">
        <v>0</v>
      </c>
      <c r="DX234">
        <v>0</v>
      </c>
      <c r="DY234">
        <v>2</v>
      </c>
      <c r="DZ234">
        <v>5</v>
      </c>
      <c r="EA234">
        <v>0</v>
      </c>
      <c r="EB234">
        <v>1</v>
      </c>
      <c r="EC234">
        <v>0</v>
      </c>
      <c r="ED234">
        <v>0</v>
      </c>
      <c r="EE234">
        <v>0</v>
      </c>
      <c r="EF234">
        <v>0</v>
      </c>
      <c r="EG234">
        <v>3</v>
      </c>
      <c r="EH234">
        <v>0</v>
      </c>
      <c r="EI234">
        <v>0</v>
      </c>
      <c r="EJ234">
        <v>0</v>
      </c>
      <c r="EK234">
        <v>0</v>
      </c>
      <c r="EL234">
        <v>2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29</v>
      </c>
      <c r="ES234">
        <v>19</v>
      </c>
      <c r="ET234">
        <v>9</v>
      </c>
      <c r="EU234">
        <v>1</v>
      </c>
      <c r="EV234">
        <v>1</v>
      </c>
      <c r="EW234">
        <v>2</v>
      </c>
      <c r="EX234">
        <v>2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1</v>
      </c>
      <c r="FE234">
        <v>0</v>
      </c>
      <c r="FF234">
        <v>1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1</v>
      </c>
      <c r="FO234">
        <v>0</v>
      </c>
      <c r="FP234">
        <v>1</v>
      </c>
      <c r="FQ234">
        <v>19</v>
      </c>
      <c r="FR234">
        <v>24</v>
      </c>
      <c r="FS234">
        <v>7</v>
      </c>
      <c r="FT234">
        <v>2</v>
      </c>
      <c r="FU234">
        <v>5</v>
      </c>
      <c r="FV234">
        <v>0</v>
      </c>
      <c r="FW234">
        <v>2</v>
      </c>
      <c r="FX234">
        <v>2</v>
      </c>
      <c r="FY234">
        <v>1</v>
      </c>
      <c r="FZ234">
        <v>0</v>
      </c>
      <c r="GA234">
        <v>1</v>
      </c>
      <c r="GB234">
        <v>0</v>
      </c>
      <c r="GC234">
        <v>1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1</v>
      </c>
      <c r="GK234">
        <v>0</v>
      </c>
      <c r="GL234">
        <v>1</v>
      </c>
      <c r="GM234">
        <v>1</v>
      </c>
      <c r="GN234">
        <v>24</v>
      </c>
      <c r="GO234">
        <v>10</v>
      </c>
      <c r="GP234">
        <v>3</v>
      </c>
      <c r="GQ234">
        <v>1</v>
      </c>
      <c r="GR234">
        <v>0</v>
      </c>
      <c r="GS234">
        <v>1</v>
      </c>
      <c r="GT234">
        <v>0</v>
      </c>
      <c r="GU234">
        <v>0</v>
      </c>
      <c r="GV234">
        <v>1</v>
      </c>
      <c r="GW234">
        <v>0</v>
      </c>
      <c r="GX234">
        <v>0</v>
      </c>
      <c r="GY234">
        <v>1</v>
      </c>
      <c r="GZ234">
        <v>1</v>
      </c>
      <c r="HA234">
        <v>0</v>
      </c>
      <c r="HB234">
        <v>0</v>
      </c>
      <c r="HC234">
        <v>0</v>
      </c>
      <c r="HD234">
        <v>0</v>
      </c>
      <c r="HE234">
        <v>1</v>
      </c>
      <c r="HF234">
        <v>1</v>
      </c>
      <c r="HG234">
        <v>0</v>
      </c>
      <c r="HH234">
        <v>0</v>
      </c>
      <c r="HI234">
        <v>0</v>
      </c>
      <c r="HJ234">
        <v>10</v>
      </c>
      <c r="HK234">
        <v>2</v>
      </c>
      <c r="HL234">
        <v>0</v>
      </c>
      <c r="HM234">
        <v>1</v>
      </c>
      <c r="HN234">
        <v>1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2</v>
      </c>
    </row>
    <row r="235" spans="1:237">
      <c r="A235" t="s">
        <v>728</v>
      </c>
      <c r="B235" t="s">
        <v>725</v>
      </c>
      <c r="C235" t="str">
        <f>"221306"</f>
        <v>221306</v>
      </c>
      <c r="D235" t="s">
        <v>724</v>
      </c>
      <c r="E235">
        <v>4</v>
      </c>
      <c r="F235">
        <v>478</v>
      </c>
      <c r="G235">
        <v>363</v>
      </c>
      <c r="H235">
        <v>143</v>
      </c>
      <c r="I235">
        <v>220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220</v>
      </c>
      <c r="T235">
        <v>0</v>
      </c>
      <c r="U235">
        <v>0</v>
      </c>
      <c r="V235">
        <v>220</v>
      </c>
      <c r="W235">
        <v>15</v>
      </c>
      <c r="X235">
        <v>11</v>
      </c>
      <c r="Y235">
        <v>4</v>
      </c>
      <c r="Z235">
        <v>0</v>
      </c>
      <c r="AA235">
        <v>205</v>
      </c>
      <c r="AB235">
        <v>77</v>
      </c>
      <c r="AC235">
        <v>17</v>
      </c>
      <c r="AD235">
        <v>7</v>
      </c>
      <c r="AE235">
        <v>3</v>
      </c>
      <c r="AF235">
        <v>1</v>
      </c>
      <c r="AG235">
        <v>2</v>
      </c>
      <c r="AH235">
        <v>0</v>
      </c>
      <c r="AI235">
        <v>3</v>
      </c>
      <c r="AJ235">
        <v>26</v>
      </c>
      <c r="AK235">
        <v>7</v>
      </c>
      <c r="AL235">
        <v>0</v>
      </c>
      <c r="AM235">
        <v>1</v>
      </c>
      <c r="AN235">
        <v>2</v>
      </c>
      <c r="AO235">
        <v>1</v>
      </c>
      <c r="AP235">
        <v>0</v>
      </c>
      <c r="AQ235">
        <v>1</v>
      </c>
      <c r="AR235">
        <v>1</v>
      </c>
      <c r="AS235">
        <v>0</v>
      </c>
      <c r="AT235">
        <v>1</v>
      </c>
      <c r="AU235">
        <v>0</v>
      </c>
      <c r="AV235">
        <v>0</v>
      </c>
      <c r="AW235">
        <v>3</v>
      </c>
      <c r="AX235">
        <v>0</v>
      </c>
      <c r="AY235">
        <v>0</v>
      </c>
      <c r="AZ235">
        <v>1</v>
      </c>
      <c r="BA235">
        <v>77</v>
      </c>
      <c r="BB235">
        <v>63</v>
      </c>
      <c r="BC235">
        <v>8</v>
      </c>
      <c r="BD235">
        <v>35</v>
      </c>
      <c r="BE235">
        <v>4</v>
      </c>
      <c r="BF235">
        <v>2</v>
      </c>
      <c r="BG235">
        <v>0</v>
      </c>
      <c r="BH235">
        <v>1</v>
      </c>
      <c r="BI235">
        <v>0</v>
      </c>
      <c r="BJ235">
        <v>0</v>
      </c>
      <c r="BK235">
        <v>0</v>
      </c>
      <c r="BL235">
        <v>2</v>
      </c>
      <c r="BM235">
        <v>2</v>
      </c>
      <c r="BN235">
        <v>0</v>
      </c>
      <c r="BO235">
        <v>0</v>
      </c>
      <c r="BP235">
        <v>2</v>
      </c>
      <c r="BQ235">
        <v>2</v>
      </c>
      <c r="BR235">
        <v>0</v>
      </c>
      <c r="BS235">
        <v>0</v>
      </c>
      <c r="BT235">
        <v>0</v>
      </c>
      <c r="BU235">
        <v>0</v>
      </c>
      <c r="BV235">
        <v>1</v>
      </c>
      <c r="BW235">
        <v>2</v>
      </c>
      <c r="BX235">
        <v>0</v>
      </c>
      <c r="BY235">
        <v>0</v>
      </c>
      <c r="BZ235">
        <v>2</v>
      </c>
      <c r="CA235">
        <v>63</v>
      </c>
      <c r="CB235">
        <v>7</v>
      </c>
      <c r="CC235">
        <v>2</v>
      </c>
      <c r="CD235">
        <v>2</v>
      </c>
      <c r="CE235">
        <v>1</v>
      </c>
      <c r="CF235">
        <v>2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7</v>
      </c>
      <c r="CS235">
        <v>2</v>
      </c>
      <c r="CT235">
        <v>0</v>
      </c>
      <c r="CU235">
        <v>0</v>
      </c>
      <c r="CV235">
        <v>2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2</v>
      </c>
      <c r="DS235">
        <v>20</v>
      </c>
      <c r="DT235">
        <v>3</v>
      </c>
      <c r="DU235">
        <v>12</v>
      </c>
      <c r="DV235">
        <v>0</v>
      </c>
      <c r="DW235">
        <v>2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1</v>
      </c>
      <c r="EM235">
        <v>2</v>
      </c>
      <c r="EN235">
        <v>0</v>
      </c>
      <c r="EO235">
        <v>0</v>
      </c>
      <c r="EP235">
        <v>0</v>
      </c>
      <c r="EQ235">
        <v>0</v>
      </c>
      <c r="ER235">
        <v>20</v>
      </c>
      <c r="ES235">
        <v>18</v>
      </c>
      <c r="ET235">
        <v>2</v>
      </c>
      <c r="EU235">
        <v>0</v>
      </c>
      <c r="EV235">
        <v>0</v>
      </c>
      <c r="EW235">
        <v>1</v>
      </c>
      <c r="EX235">
        <v>9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6</v>
      </c>
      <c r="FQ235">
        <v>18</v>
      </c>
      <c r="FR235">
        <v>13</v>
      </c>
      <c r="FS235">
        <v>2</v>
      </c>
      <c r="FT235">
        <v>0</v>
      </c>
      <c r="FU235">
        <v>0</v>
      </c>
      <c r="FV235">
        <v>2</v>
      </c>
      <c r="FW235">
        <v>2</v>
      </c>
      <c r="FX235">
        <v>0</v>
      </c>
      <c r="FY235">
        <v>1</v>
      </c>
      <c r="FZ235">
        <v>0</v>
      </c>
      <c r="GA235">
        <v>0</v>
      </c>
      <c r="GB235">
        <v>1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2</v>
      </c>
      <c r="GI235">
        <v>0</v>
      </c>
      <c r="GJ235">
        <v>0</v>
      </c>
      <c r="GK235">
        <v>0</v>
      </c>
      <c r="GL235">
        <v>0</v>
      </c>
      <c r="GM235">
        <v>3</v>
      </c>
      <c r="GN235">
        <v>13</v>
      </c>
      <c r="GO235">
        <v>5</v>
      </c>
      <c r="GP235">
        <v>3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1</v>
      </c>
      <c r="GW235">
        <v>0</v>
      </c>
      <c r="GX235">
        <v>1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5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</row>
    <row r="236" spans="1:237">
      <c r="A236" t="s">
        <v>727</v>
      </c>
      <c r="B236" t="s">
        <v>725</v>
      </c>
      <c r="C236" t="str">
        <f>"221306"</f>
        <v>221306</v>
      </c>
      <c r="D236" t="s">
        <v>724</v>
      </c>
      <c r="E236">
        <v>5</v>
      </c>
      <c r="F236">
        <v>543</v>
      </c>
      <c r="G236">
        <v>401</v>
      </c>
      <c r="H236">
        <v>153</v>
      </c>
      <c r="I236">
        <v>248</v>
      </c>
      <c r="J236">
        <v>0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248</v>
      </c>
      <c r="T236">
        <v>0</v>
      </c>
      <c r="U236">
        <v>0</v>
      </c>
      <c r="V236">
        <v>248</v>
      </c>
      <c r="W236">
        <v>10</v>
      </c>
      <c r="X236">
        <v>6</v>
      </c>
      <c r="Y236">
        <v>4</v>
      </c>
      <c r="Z236">
        <v>0</v>
      </c>
      <c r="AA236">
        <v>238</v>
      </c>
      <c r="AB236">
        <v>97</v>
      </c>
      <c r="AC236">
        <v>20</v>
      </c>
      <c r="AD236">
        <v>6</v>
      </c>
      <c r="AE236">
        <v>10</v>
      </c>
      <c r="AF236">
        <v>5</v>
      </c>
      <c r="AG236">
        <v>0</v>
      </c>
      <c r="AH236">
        <v>3</v>
      </c>
      <c r="AI236">
        <v>4</v>
      </c>
      <c r="AJ236">
        <v>24</v>
      </c>
      <c r="AK236">
        <v>11</v>
      </c>
      <c r="AL236">
        <v>1</v>
      </c>
      <c r="AM236">
        <v>2</v>
      </c>
      <c r="AN236">
        <v>2</v>
      </c>
      <c r="AO236">
        <v>0</v>
      </c>
      <c r="AP236">
        <v>2</v>
      </c>
      <c r="AQ236">
        <v>0</v>
      </c>
      <c r="AR236">
        <v>0</v>
      </c>
      <c r="AS236">
        <v>0</v>
      </c>
      <c r="AT236">
        <v>1</v>
      </c>
      <c r="AU236">
        <v>1</v>
      </c>
      <c r="AV236">
        <v>0</v>
      </c>
      <c r="AW236">
        <v>2</v>
      </c>
      <c r="AX236">
        <v>0</v>
      </c>
      <c r="AY236">
        <v>0</v>
      </c>
      <c r="AZ236">
        <v>3</v>
      </c>
      <c r="BA236">
        <v>97</v>
      </c>
      <c r="BB236">
        <v>64</v>
      </c>
      <c r="BC236">
        <v>7</v>
      </c>
      <c r="BD236">
        <v>43</v>
      </c>
      <c r="BE236">
        <v>4</v>
      </c>
      <c r="BF236">
        <v>2</v>
      </c>
      <c r="BG236">
        <v>1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1</v>
      </c>
      <c r="BQ236">
        <v>2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</v>
      </c>
      <c r="BX236">
        <v>0</v>
      </c>
      <c r="BY236">
        <v>0</v>
      </c>
      <c r="BZ236">
        <v>1</v>
      </c>
      <c r="CA236">
        <v>64</v>
      </c>
      <c r="CB236">
        <v>11</v>
      </c>
      <c r="CC236">
        <v>1</v>
      </c>
      <c r="CD236">
        <v>0</v>
      </c>
      <c r="CE236">
        <v>2</v>
      </c>
      <c r="CF236">
        <v>0</v>
      </c>
      <c r="CG236">
        <v>0</v>
      </c>
      <c r="CH236">
        <v>0</v>
      </c>
      <c r="CI236">
        <v>0</v>
      </c>
      <c r="CJ236">
        <v>2</v>
      </c>
      <c r="CK236">
        <v>1</v>
      </c>
      <c r="CL236">
        <v>0</v>
      </c>
      <c r="CM236">
        <v>1</v>
      </c>
      <c r="CN236">
        <v>0</v>
      </c>
      <c r="CO236">
        <v>1</v>
      </c>
      <c r="CP236">
        <v>0</v>
      </c>
      <c r="CQ236">
        <v>3</v>
      </c>
      <c r="CR236">
        <v>11</v>
      </c>
      <c r="CS236">
        <v>2</v>
      </c>
      <c r="CT236">
        <v>0</v>
      </c>
      <c r="CU236">
        <v>0</v>
      </c>
      <c r="CV236">
        <v>0</v>
      </c>
      <c r="CW236">
        <v>0</v>
      </c>
      <c r="CX236">
        <v>1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1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2</v>
      </c>
      <c r="DS236">
        <v>18</v>
      </c>
      <c r="DT236">
        <v>0</v>
      </c>
      <c r="DU236">
        <v>8</v>
      </c>
      <c r="DV236">
        <v>1</v>
      </c>
      <c r="DW236">
        <v>4</v>
      </c>
      <c r="DX236">
        <v>0</v>
      </c>
      <c r="DY236">
        <v>1</v>
      </c>
      <c r="DZ236">
        <v>1</v>
      </c>
      <c r="EA236">
        <v>1</v>
      </c>
      <c r="EB236">
        <v>1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</v>
      </c>
      <c r="EO236">
        <v>0</v>
      </c>
      <c r="EP236">
        <v>0</v>
      </c>
      <c r="EQ236">
        <v>0</v>
      </c>
      <c r="ER236">
        <v>18</v>
      </c>
      <c r="ES236">
        <v>13</v>
      </c>
      <c r="ET236">
        <v>7</v>
      </c>
      <c r="EU236">
        <v>0</v>
      </c>
      <c r="EV236">
        <v>1</v>
      </c>
      <c r="EW236">
        <v>4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1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13</v>
      </c>
      <c r="FR236">
        <v>16</v>
      </c>
      <c r="FS236">
        <v>4</v>
      </c>
      <c r="FT236">
        <v>0</v>
      </c>
      <c r="FU236">
        <v>4</v>
      </c>
      <c r="FV236">
        <v>1</v>
      </c>
      <c r="FW236">
        <v>2</v>
      </c>
      <c r="FX236">
        <v>0</v>
      </c>
      <c r="FY236">
        <v>2</v>
      </c>
      <c r="FZ236">
        <v>0</v>
      </c>
      <c r="GA236">
        <v>0</v>
      </c>
      <c r="GB236">
        <v>0</v>
      </c>
      <c r="GC236">
        <v>0</v>
      </c>
      <c r="GD236">
        <v>1</v>
      </c>
      <c r="GE236">
        <v>1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1</v>
      </c>
      <c r="GL236">
        <v>0</v>
      </c>
      <c r="GM236">
        <v>0</v>
      </c>
      <c r="GN236">
        <v>16</v>
      </c>
      <c r="GO236">
        <v>14</v>
      </c>
      <c r="GP236">
        <v>11</v>
      </c>
      <c r="GQ236">
        <v>2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1</v>
      </c>
      <c r="HG236">
        <v>0</v>
      </c>
      <c r="HH236">
        <v>0</v>
      </c>
      <c r="HI236">
        <v>0</v>
      </c>
      <c r="HJ236">
        <v>14</v>
      </c>
      <c r="HK236">
        <v>3</v>
      </c>
      <c r="HL236">
        <v>1</v>
      </c>
      <c r="HM236">
        <v>0</v>
      </c>
      <c r="HN236">
        <v>0</v>
      </c>
      <c r="HO236">
        <v>0</v>
      </c>
      <c r="HP236">
        <v>0</v>
      </c>
      <c r="HQ236">
        <v>1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1</v>
      </c>
      <c r="IB236">
        <v>0</v>
      </c>
      <c r="IC236">
        <v>3</v>
      </c>
    </row>
    <row r="237" spans="1:237">
      <c r="A237" t="s">
        <v>726</v>
      </c>
      <c r="B237" t="s">
        <v>725</v>
      </c>
      <c r="C237" t="str">
        <f>"221306"</f>
        <v>221306</v>
      </c>
      <c r="D237" t="s">
        <v>724</v>
      </c>
      <c r="E237">
        <v>6</v>
      </c>
      <c r="F237">
        <v>397</v>
      </c>
      <c r="G237">
        <v>301</v>
      </c>
      <c r="H237">
        <v>205</v>
      </c>
      <c r="I237">
        <v>96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96</v>
      </c>
      <c r="T237">
        <v>0</v>
      </c>
      <c r="U237">
        <v>0</v>
      </c>
      <c r="V237">
        <v>96</v>
      </c>
      <c r="W237">
        <v>5</v>
      </c>
      <c r="X237">
        <v>3</v>
      </c>
      <c r="Y237">
        <v>2</v>
      </c>
      <c r="Z237">
        <v>0</v>
      </c>
      <c r="AA237">
        <v>91</v>
      </c>
      <c r="AB237">
        <v>41</v>
      </c>
      <c r="AC237">
        <v>7</v>
      </c>
      <c r="AD237">
        <v>1</v>
      </c>
      <c r="AE237">
        <v>4</v>
      </c>
      <c r="AF237">
        <v>0</v>
      </c>
      <c r="AG237">
        <v>0</v>
      </c>
      <c r="AH237">
        <v>1</v>
      </c>
      <c r="AI237">
        <v>2</v>
      </c>
      <c r="AJ237">
        <v>13</v>
      </c>
      <c r="AK237">
        <v>4</v>
      </c>
      <c r="AL237">
        <v>2</v>
      </c>
      <c r="AM237">
        <v>1</v>
      </c>
      <c r="AN237">
        <v>2</v>
      </c>
      <c r="AO237">
        <v>0</v>
      </c>
      <c r="AP237">
        <v>3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41</v>
      </c>
      <c r="BB237">
        <v>19</v>
      </c>
      <c r="BC237">
        <v>4</v>
      </c>
      <c r="BD237">
        <v>11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0</v>
      </c>
      <c r="CA237">
        <v>19</v>
      </c>
      <c r="CB237">
        <v>3</v>
      </c>
      <c r="CC237">
        <v>1</v>
      </c>
      <c r="CD237">
        <v>0</v>
      </c>
      <c r="CE237">
        <v>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3</v>
      </c>
      <c r="CS237">
        <v>6</v>
      </c>
      <c r="CT237">
        <v>1</v>
      </c>
      <c r="CU237">
        <v>4</v>
      </c>
      <c r="CV237">
        <v>0</v>
      </c>
      <c r="CW237">
        <v>1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6</v>
      </c>
      <c r="DS237">
        <v>9</v>
      </c>
      <c r="DT237">
        <v>0</v>
      </c>
      <c r="DU237">
        <v>8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1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9</v>
      </c>
      <c r="ES237">
        <v>5</v>
      </c>
      <c r="ET237">
        <v>3</v>
      </c>
      <c r="EU237">
        <v>0</v>
      </c>
      <c r="EV237">
        <v>1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1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5</v>
      </c>
      <c r="FR237">
        <v>7</v>
      </c>
      <c r="FS237">
        <v>3</v>
      </c>
      <c r="FT237">
        <v>0</v>
      </c>
      <c r="FU237">
        <v>1</v>
      </c>
      <c r="FV237">
        <v>0</v>
      </c>
      <c r="FW237">
        <v>1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1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1</v>
      </c>
      <c r="GN237">
        <v>7</v>
      </c>
      <c r="GO237">
        <v>1</v>
      </c>
      <c r="GP237">
        <v>0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1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</row>
    <row r="238" spans="1:237">
      <c r="A238" t="s">
        <v>723</v>
      </c>
      <c r="B238" t="s">
        <v>720</v>
      </c>
      <c r="C238" t="str">
        <f>"221307"</f>
        <v>221307</v>
      </c>
      <c r="D238" t="s">
        <v>722</v>
      </c>
      <c r="E238">
        <v>1</v>
      </c>
      <c r="F238">
        <v>1256</v>
      </c>
      <c r="G238">
        <v>951</v>
      </c>
      <c r="H238">
        <v>397</v>
      </c>
      <c r="I238">
        <v>554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554</v>
      </c>
      <c r="T238">
        <v>0</v>
      </c>
      <c r="U238">
        <v>0</v>
      </c>
      <c r="V238">
        <v>554</v>
      </c>
      <c r="W238">
        <v>36</v>
      </c>
      <c r="X238">
        <v>27</v>
      </c>
      <c r="Y238">
        <v>7</v>
      </c>
      <c r="Z238">
        <v>0</v>
      </c>
      <c r="AA238">
        <v>518</v>
      </c>
      <c r="AB238">
        <v>209</v>
      </c>
      <c r="AC238">
        <v>41</v>
      </c>
      <c r="AD238">
        <v>7</v>
      </c>
      <c r="AE238">
        <v>24</v>
      </c>
      <c r="AF238">
        <v>4</v>
      </c>
      <c r="AG238">
        <v>1</v>
      </c>
      <c r="AH238">
        <v>3</v>
      </c>
      <c r="AI238">
        <v>4</v>
      </c>
      <c r="AJ238">
        <v>60</v>
      </c>
      <c r="AK238">
        <v>16</v>
      </c>
      <c r="AL238">
        <v>0</v>
      </c>
      <c r="AM238">
        <v>1</v>
      </c>
      <c r="AN238">
        <v>6</v>
      </c>
      <c r="AO238">
        <v>2</v>
      </c>
      <c r="AP238">
        <v>11</v>
      </c>
      <c r="AQ238">
        <v>0</v>
      </c>
      <c r="AR238">
        <v>6</v>
      </c>
      <c r="AS238">
        <v>0</v>
      </c>
      <c r="AT238">
        <v>1</v>
      </c>
      <c r="AU238">
        <v>2</v>
      </c>
      <c r="AV238">
        <v>5</v>
      </c>
      <c r="AW238">
        <v>2</v>
      </c>
      <c r="AX238">
        <v>0</v>
      </c>
      <c r="AY238">
        <v>1</v>
      </c>
      <c r="AZ238">
        <v>12</v>
      </c>
      <c r="BA238">
        <v>209</v>
      </c>
      <c r="BB238">
        <v>140</v>
      </c>
      <c r="BC238">
        <v>10</v>
      </c>
      <c r="BD238">
        <v>82</v>
      </c>
      <c r="BE238">
        <v>7</v>
      </c>
      <c r="BF238">
        <v>0</v>
      </c>
      <c r="BG238">
        <v>3</v>
      </c>
      <c r="BH238">
        <v>5</v>
      </c>
      <c r="BI238">
        <v>0</v>
      </c>
      <c r="BJ238">
        <v>0</v>
      </c>
      <c r="BK238">
        <v>1</v>
      </c>
      <c r="BL238">
        <v>4</v>
      </c>
      <c r="BM238">
        <v>4</v>
      </c>
      <c r="BN238">
        <v>1</v>
      </c>
      <c r="BO238">
        <v>0</v>
      </c>
      <c r="BP238">
        <v>1</v>
      </c>
      <c r="BQ238">
        <v>13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4</v>
      </c>
      <c r="BX238">
        <v>1</v>
      </c>
      <c r="BY238">
        <v>0</v>
      </c>
      <c r="BZ238">
        <v>4</v>
      </c>
      <c r="CA238">
        <v>140</v>
      </c>
      <c r="CB238">
        <v>18</v>
      </c>
      <c r="CC238">
        <v>8</v>
      </c>
      <c r="CD238">
        <v>0</v>
      </c>
      <c r="CE238">
        <v>3</v>
      </c>
      <c r="CF238">
        <v>0</v>
      </c>
      <c r="CG238">
        <v>3</v>
      </c>
      <c r="CH238">
        <v>1</v>
      </c>
      <c r="CI238">
        <v>0</v>
      </c>
      <c r="CJ238">
        <v>0</v>
      </c>
      <c r="CK238">
        <v>0</v>
      </c>
      <c r="CL238">
        <v>2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18</v>
      </c>
      <c r="CS238">
        <v>16</v>
      </c>
      <c r="CT238">
        <v>2</v>
      </c>
      <c r="CU238">
        <v>1</v>
      </c>
      <c r="CV238">
        <v>1</v>
      </c>
      <c r="CW238">
        <v>1</v>
      </c>
      <c r="CX238">
        <v>3</v>
      </c>
      <c r="CY238">
        <v>0</v>
      </c>
      <c r="CZ238">
        <v>0</v>
      </c>
      <c r="DA238">
        <v>0</v>
      </c>
      <c r="DB238">
        <v>1</v>
      </c>
      <c r="DC238">
        <v>1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0</v>
      </c>
      <c r="DK238">
        <v>0</v>
      </c>
      <c r="DL238">
        <v>2</v>
      </c>
      <c r="DM238">
        <v>0</v>
      </c>
      <c r="DN238">
        <v>1</v>
      </c>
      <c r="DO238">
        <v>1</v>
      </c>
      <c r="DP238">
        <v>0</v>
      </c>
      <c r="DQ238">
        <v>1</v>
      </c>
      <c r="DR238">
        <v>16</v>
      </c>
      <c r="DS238">
        <v>42</v>
      </c>
      <c r="DT238">
        <v>6</v>
      </c>
      <c r="DU238">
        <v>28</v>
      </c>
      <c r="DV238">
        <v>1</v>
      </c>
      <c r="DW238">
        <v>2</v>
      </c>
      <c r="DX238">
        <v>0</v>
      </c>
      <c r="DY238">
        <v>1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2</v>
      </c>
      <c r="EH238">
        <v>1</v>
      </c>
      <c r="EI238">
        <v>0</v>
      </c>
      <c r="EJ238">
        <v>0</v>
      </c>
      <c r="EK238">
        <v>0</v>
      </c>
      <c r="EL238">
        <v>0</v>
      </c>
      <c r="EM238">
        <v>1</v>
      </c>
      <c r="EN238">
        <v>0</v>
      </c>
      <c r="EO238">
        <v>0</v>
      </c>
      <c r="EP238">
        <v>0</v>
      </c>
      <c r="EQ238">
        <v>0</v>
      </c>
      <c r="ER238">
        <v>42</v>
      </c>
      <c r="ES238">
        <v>27</v>
      </c>
      <c r="ET238">
        <v>7</v>
      </c>
      <c r="EU238">
        <v>2</v>
      </c>
      <c r="EV238">
        <v>1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14</v>
      </c>
      <c r="FQ238">
        <v>27</v>
      </c>
      <c r="FR238">
        <v>37</v>
      </c>
      <c r="FS238">
        <v>10</v>
      </c>
      <c r="FT238">
        <v>4</v>
      </c>
      <c r="FU238">
        <v>2</v>
      </c>
      <c r="FV238">
        <v>5</v>
      </c>
      <c r="FW238">
        <v>3</v>
      </c>
      <c r="FX238">
        <v>1</v>
      </c>
      <c r="FY238">
        <v>1</v>
      </c>
      <c r="FZ238">
        <v>0</v>
      </c>
      <c r="GA238">
        <v>3</v>
      </c>
      <c r="GB238">
        <v>2</v>
      </c>
      <c r="GC238">
        <v>3</v>
      </c>
      <c r="GD238">
        <v>1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2</v>
      </c>
      <c r="GN238">
        <v>37</v>
      </c>
      <c r="GO238">
        <v>23</v>
      </c>
      <c r="GP238">
        <v>7</v>
      </c>
      <c r="GQ238">
        <v>2</v>
      </c>
      <c r="GR238">
        <v>3</v>
      </c>
      <c r="GS238">
        <v>0</v>
      </c>
      <c r="GT238">
        <v>0</v>
      </c>
      <c r="GU238">
        <v>6</v>
      </c>
      <c r="GV238">
        <v>1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1</v>
      </c>
      <c r="HC238">
        <v>0</v>
      </c>
      <c r="HD238">
        <v>0</v>
      </c>
      <c r="HE238">
        <v>0</v>
      </c>
      <c r="HF238">
        <v>1</v>
      </c>
      <c r="HG238">
        <v>0</v>
      </c>
      <c r="HH238">
        <v>2</v>
      </c>
      <c r="HI238">
        <v>0</v>
      </c>
      <c r="HJ238">
        <v>23</v>
      </c>
      <c r="HK238">
        <v>6</v>
      </c>
      <c r="HL238">
        <v>3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1</v>
      </c>
      <c r="HT238">
        <v>0</v>
      </c>
      <c r="HU238">
        <v>1</v>
      </c>
      <c r="HV238">
        <v>1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6</v>
      </c>
    </row>
    <row r="239" spans="1:237">
      <c r="A239" t="s">
        <v>721</v>
      </c>
      <c r="B239" t="s">
        <v>720</v>
      </c>
      <c r="C239" t="str">
        <f>"221307"</f>
        <v>221307</v>
      </c>
      <c r="D239" t="s">
        <v>719</v>
      </c>
      <c r="E239">
        <v>2</v>
      </c>
      <c r="F239">
        <v>1002</v>
      </c>
      <c r="G239">
        <v>763</v>
      </c>
      <c r="H239">
        <v>338</v>
      </c>
      <c r="I239">
        <v>425</v>
      </c>
      <c r="J239">
        <v>0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425</v>
      </c>
      <c r="T239">
        <v>0</v>
      </c>
      <c r="U239">
        <v>0</v>
      </c>
      <c r="V239">
        <v>425</v>
      </c>
      <c r="W239">
        <v>25</v>
      </c>
      <c r="X239">
        <v>14</v>
      </c>
      <c r="Y239">
        <v>11</v>
      </c>
      <c r="Z239">
        <v>0</v>
      </c>
      <c r="AA239">
        <v>400</v>
      </c>
      <c r="AB239">
        <v>184</v>
      </c>
      <c r="AC239">
        <v>33</v>
      </c>
      <c r="AD239">
        <v>9</v>
      </c>
      <c r="AE239">
        <v>24</v>
      </c>
      <c r="AF239">
        <v>4</v>
      </c>
      <c r="AG239">
        <v>1</v>
      </c>
      <c r="AH239">
        <v>2</v>
      </c>
      <c r="AI239">
        <v>8</v>
      </c>
      <c r="AJ239">
        <v>45</v>
      </c>
      <c r="AK239">
        <v>19</v>
      </c>
      <c r="AL239">
        <v>2</v>
      </c>
      <c r="AM239">
        <v>3</v>
      </c>
      <c r="AN239">
        <v>2</v>
      </c>
      <c r="AO239">
        <v>0</v>
      </c>
      <c r="AP239">
        <v>16</v>
      </c>
      <c r="AQ239">
        <v>0</v>
      </c>
      <c r="AR239">
        <v>3</v>
      </c>
      <c r="AS239">
        <v>1</v>
      </c>
      <c r="AT239">
        <v>2</v>
      </c>
      <c r="AU239">
        <v>1</v>
      </c>
      <c r="AV239">
        <v>0</v>
      </c>
      <c r="AW239">
        <v>1</v>
      </c>
      <c r="AX239">
        <v>1</v>
      </c>
      <c r="AY239">
        <v>2</v>
      </c>
      <c r="AZ239">
        <v>5</v>
      </c>
      <c r="BA239">
        <v>184</v>
      </c>
      <c r="BB239">
        <v>115</v>
      </c>
      <c r="BC239">
        <v>7</v>
      </c>
      <c r="BD239">
        <v>72</v>
      </c>
      <c r="BE239">
        <v>5</v>
      </c>
      <c r="BF239">
        <v>2</v>
      </c>
      <c r="BG239">
        <v>2</v>
      </c>
      <c r="BH239">
        <v>5</v>
      </c>
      <c r="BI239">
        <v>0</v>
      </c>
      <c r="BJ239">
        <v>0</v>
      </c>
      <c r="BK239">
        <v>2</v>
      </c>
      <c r="BL239">
        <v>4</v>
      </c>
      <c r="BM239">
        <v>5</v>
      </c>
      <c r="BN239">
        <v>1</v>
      </c>
      <c r="BO239">
        <v>1</v>
      </c>
      <c r="BP239">
        <v>0</v>
      </c>
      <c r="BQ239">
        <v>1</v>
      </c>
      <c r="BR239">
        <v>0</v>
      </c>
      <c r="BS239">
        <v>1</v>
      </c>
      <c r="BT239">
        <v>0</v>
      </c>
      <c r="BU239">
        <v>1</v>
      </c>
      <c r="BV239">
        <v>0</v>
      </c>
      <c r="BW239">
        <v>0</v>
      </c>
      <c r="BX239">
        <v>5</v>
      </c>
      <c r="BY239">
        <v>1</v>
      </c>
      <c r="BZ239">
        <v>0</v>
      </c>
      <c r="CA239">
        <v>115</v>
      </c>
      <c r="CB239">
        <v>12</v>
      </c>
      <c r="CC239">
        <v>2</v>
      </c>
      <c r="CD239">
        <v>2</v>
      </c>
      <c r="CE239">
        <v>1</v>
      </c>
      <c r="CF239">
        <v>1</v>
      </c>
      <c r="CG239">
        <v>1</v>
      </c>
      <c r="CH239">
        <v>2</v>
      </c>
      <c r="CI239">
        <v>0</v>
      </c>
      <c r="CJ239">
        <v>0</v>
      </c>
      <c r="CK239">
        <v>0</v>
      </c>
      <c r="CL239">
        <v>0</v>
      </c>
      <c r="CM239">
        <v>1</v>
      </c>
      <c r="CN239">
        <v>0</v>
      </c>
      <c r="CO239">
        <v>1</v>
      </c>
      <c r="CP239">
        <v>1</v>
      </c>
      <c r="CQ239">
        <v>0</v>
      </c>
      <c r="CR239">
        <v>12</v>
      </c>
      <c r="CS239">
        <v>6</v>
      </c>
      <c r="CT239">
        <v>2</v>
      </c>
      <c r="CU239">
        <v>1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1</v>
      </c>
      <c r="DH239">
        <v>0</v>
      </c>
      <c r="DI239">
        <v>0</v>
      </c>
      <c r="DJ239">
        <v>2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6</v>
      </c>
      <c r="DS239">
        <v>29</v>
      </c>
      <c r="DT239">
        <v>1</v>
      </c>
      <c r="DU239">
        <v>12</v>
      </c>
      <c r="DV239">
        <v>0</v>
      </c>
      <c r="DW239">
        <v>0</v>
      </c>
      <c r="DX239">
        <v>0</v>
      </c>
      <c r="DY239">
        <v>4</v>
      </c>
      <c r="DZ239">
        <v>0</v>
      </c>
      <c r="EA239">
        <v>0</v>
      </c>
      <c r="EB239">
        <v>1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1</v>
      </c>
      <c r="EI239">
        <v>1</v>
      </c>
      <c r="EJ239">
        <v>2</v>
      </c>
      <c r="EK239">
        <v>0</v>
      </c>
      <c r="EL239">
        <v>0</v>
      </c>
      <c r="EM239">
        <v>1</v>
      </c>
      <c r="EN239">
        <v>3</v>
      </c>
      <c r="EO239">
        <v>0</v>
      </c>
      <c r="EP239">
        <v>1</v>
      </c>
      <c r="EQ239">
        <v>2</v>
      </c>
      <c r="ER239">
        <v>29</v>
      </c>
      <c r="ES239">
        <v>13</v>
      </c>
      <c r="ET239">
        <v>8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4</v>
      </c>
      <c r="FQ239">
        <v>13</v>
      </c>
      <c r="FR239">
        <v>26</v>
      </c>
      <c r="FS239">
        <v>9</v>
      </c>
      <c r="FT239">
        <v>1</v>
      </c>
      <c r="FU239">
        <v>4</v>
      </c>
      <c r="FV239">
        <v>2</v>
      </c>
      <c r="FW239">
        <v>1</v>
      </c>
      <c r="FX239">
        <v>0</v>
      </c>
      <c r="FY239">
        <v>0</v>
      </c>
      <c r="FZ239">
        <v>2</v>
      </c>
      <c r="GA239">
        <v>0</v>
      </c>
      <c r="GB239">
        <v>1</v>
      </c>
      <c r="GC239">
        <v>1</v>
      </c>
      <c r="GD239">
        <v>1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1</v>
      </c>
      <c r="GL239">
        <v>1</v>
      </c>
      <c r="GM239">
        <v>2</v>
      </c>
      <c r="GN239">
        <v>26</v>
      </c>
      <c r="GO239">
        <v>14</v>
      </c>
      <c r="GP239">
        <v>9</v>
      </c>
      <c r="GQ239">
        <v>2</v>
      </c>
      <c r="GR239">
        <v>0</v>
      </c>
      <c r="GS239">
        <v>1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1</v>
      </c>
      <c r="HF239">
        <v>0</v>
      </c>
      <c r="HG239">
        <v>0</v>
      </c>
      <c r="HH239">
        <v>1</v>
      </c>
      <c r="HI239">
        <v>0</v>
      </c>
      <c r="HJ239">
        <v>14</v>
      </c>
      <c r="HK239">
        <v>1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1</v>
      </c>
      <c r="IC239">
        <v>1</v>
      </c>
    </row>
    <row r="240" spans="1:237">
      <c r="A240" t="s">
        <v>718</v>
      </c>
      <c r="B240" t="s">
        <v>712</v>
      </c>
      <c r="C240" t="str">
        <f>"221308"</f>
        <v>221308</v>
      </c>
      <c r="D240" t="s">
        <v>717</v>
      </c>
      <c r="E240">
        <v>1</v>
      </c>
      <c r="F240">
        <v>322</v>
      </c>
      <c r="G240">
        <v>252</v>
      </c>
      <c r="H240">
        <v>123</v>
      </c>
      <c r="I240">
        <v>129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129</v>
      </c>
      <c r="T240">
        <v>0</v>
      </c>
      <c r="U240">
        <v>0</v>
      </c>
      <c r="V240">
        <v>129</v>
      </c>
      <c r="W240">
        <v>12</v>
      </c>
      <c r="X240">
        <v>10</v>
      </c>
      <c r="Y240">
        <v>2</v>
      </c>
      <c r="Z240">
        <v>0</v>
      </c>
      <c r="AA240">
        <v>117</v>
      </c>
      <c r="AB240">
        <v>60</v>
      </c>
      <c r="AC240">
        <v>9</v>
      </c>
      <c r="AD240">
        <v>1</v>
      </c>
      <c r="AE240">
        <v>5</v>
      </c>
      <c r="AF240">
        <v>2</v>
      </c>
      <c r="AG240">
        <v>1</v>
      </c>
      <c r="AH240">
        <v>2</v>
      </c>
      <c r="AI240">
        <v>6</v>
      </c>
      <c r="AJ240">
        <v>22</v>
      </c>
      <c r="AK240">
        <v>5</v>
      </c>
      <c r="AL240">
        <v>1</v>
      </c>
      <c r="AM240">
        <v>1</v>
      </c>
      <c r="AN240">
        <v>0</v>
      </c>
      <c r="AO240">
        <v>0</v>
      </c>
      <c r="AP240">
        <v>3</v>
      </c>
      <c r="AQ240">
        <v>0</v>
      </c>
      <c r="AR240">
        <v>2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60</v>
      </c>
      <c r="BB240">
        <v>27</v>
      </c>
      <c r="BC240">
        <v>4</v>
      </c>
      <c r="BD240">
        <v>7</v>
      </c>
      <c r="BE240">
        <v>3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3</v>
      </c>
      <c r="BN240">
        <v>0</v>
      </c>
      <c r="BO240">
        <v>0</v>
      </c>
      <c r="BP240">
        <v>1</v>
      </c>
      <c r="BQ240">
        <v>6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1</v>
      </c>
      <c r="BX240">
        <v>0</v>
      </c>
      <c r="BY240">
        <v>0</v>
      </c>
      <c r="BZ240">
        <v>0</v>
      </c>
      <c r="CA240">
        <v>27</v>
      </c>
      <c r="CB240">
        <v>1</v>
      </c>
      <c r="CC240">
        <v>0</v>
      </c>
      <c r="CD240">
        <v>0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13</v>
      </c>
      <c r="DT240">
        <v>1</v>
      </c>
      <c r="DU240">
        <v>5</v>
      </c>
      <c r="DV240">
        <v>0</v>
      </c>
      <c r="DW240">
        <v>0</v>
      </c>
      <c r="DX240">
        <v>0</v>
      </c>
      <c r="DY240">
        <v>1</v>
      </c>
      <c r="DZ240">
        <v>1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1</v>
      </c>
      <c r="EH240">
        <v>1</v>
      </c>
      <c r="EI240">
        <v>0</v>
      </c>
      <c r="EJ240">
        <v>0</v>
      </c>
      <c r="EK240">
        <v>0</v>
      </c>
      <c r="EL240">
        <v>0</v>
      </c>
      <c r="EM240">
        <v>3</v>
      </c>
      <c r="EN240">
        <v>0</v>
      </c>
      <c r="EO240">
        <v>0</v>
      </c>
      <c r="EP240">
        <v>0</v>
      </c>
      <c r="EQ240">
        <v>0</v>
      </c>
      <c r="ER240">
        <v>13</v>
      </c>
      <c r="ES240">
        <v>2</v>
      </c>
      <c r="ET240">
        <v>0</v>
      </c>
      <c r="EU240">
        <v>0</v>
      </c>
      <c r="EV240">
        <v>1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1</v>
      </c>
      <c r="FQ240">
        <v>2</v>
      </c>
      <c r="FR240">
        <v>10</v>
      </c>
      <c r="FS240">
        <v>2</v>
      </c>
      <c r="FT240">
        <v>0</v>
      </c>
      <c r="FU240">
        <v>2</v>
      </c>
      <c r="FV240">
        <v>1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1</v>
      </c>
      <c r="GD240">
        <v>2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2</v>
      </c>
      <c r="GN240">
        <v>10</v>
      </c>
      <c r="GO240">
        <v>3</v>
      </c>
      <c r="GP240">
        <v>2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1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3</v>
      </c>
      <c r="HK240">
        <v>1</v>
      </c>
      <c r="HL240">
        <v>1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1</v>
      </c>
    </row>
    <row r="241" spans="1:237">
      <c r="A241" t="s">
        <v>716</v>
      </c>
      <c r="B241" t="s">
        <v>712</v>
      </c>
      <c r="C241" t="str">
        <f>"221308"</f>
        <v>221308</v>
      </c>
      <c r="D241" t="s">
        <v>715</v>
      </c>
      <c r="E241">
        <v>2</v>
      </c>
      <c r="F241">
        <v>513</v>
      </c>
      <c r="G241">
        <v>393</v>
      </c>
      <c r="H241">
        <v>179</v>
      </c>
      <c r="I241">
        <v>214</v>
      </c>
      <c r="J241">
        <v>2</v>
      </c>
      <c r="K241">
        <v>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214</v>
      </c>
      <c r="T241">
        <v>0</v>
      </c>
      <c r="U241">
        <v>0</v>
      </c>
      <c r="V241">
        <v>214</v>
      </c>
      <c r="W241">
        <v>13</v>
      </c>
      <c r="X241">
        <v>9</v>
      </c>
      <c r="Y241">
        <v>4</v>
      </c>
      <c r="Z241">
        <v>0</v>
      </c>
      <c r="AA241">
        <v>201</v>
      </c>
      <c r="AB241">
        <v>74</v>
      </c>
      <c r="AC241">
        <v>9</v>
      </c>
      <c r="AD241">
        <v>9</v>
      </c>
      <c r="AE241">
        <v>7</v>
      </c>
      <c r="AF241">
        <v>0</v>
      </c>
      <c r="AG241">
        <v>3</v>
      </c>
      <c r="AH241">
        <v>3</v>
      </c>
      <c r="AI241">
        <v>0</v>
      </c>
      <c r="AJ241">
        <v>26</v>
      </c>
      <c r="AK241">
        <v>4</v>
      </c>
      <c r="AL241">
        <v>1</v>
      </c>
      <c r="AM241">
        <v>1</v>
      </c>
      <c r="AN241">
        <v>1</v>
      </c>
      <c r="AO241">
        <v>0</v>
      </c>
      <c r="AP241">
        <v>3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2</v>
      </c>
      <c r="AX241">
        <v>1</v>
      </c>
      <c r="AY241">
        <v>1</v>
      </c>
      <c r="AZ241">
        <v>1</v>
      </c>
      <c r="BA241">
        <v>74</v>
      </c>
      <c r="BB241">
        <v>51</v>
      </c>
      <c r="BC241">
        <v>3</v>
      </c>
      <c r="BD241">
        <v>23</v>
      </c>
      <c r="BE241">
        <v>4</v>
      </c>
      <c r="BF241">
        <v>3</v>
      </c>
      <c r="BG241">
        <v>1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2</v>
      </c>
      <c r="BN241">
        <v>1</v>
      </c>
      <c r="BO241">
        <v>0</v>
      </c>
      <c r="BP241">
        <v>0</v>
      </c>
      <c r="BQ241">
        <v>8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3</v>
      </c>
      <c r="BX241">
        <v>0</v>
      </c>
      <c r="BY241">
        <v>0</v>
      </c>
      <c r="BZ241">
        <v>1</v>
      </c>
      <c r="CA241">
        <v>51</v>
      </c>
      <c r="CB241">
        <v>10</v>
      </c>
      <c r="CC241">
        <v>4</v>
      </c>
      <c r="CD241">
        <v>2</v>
      </c>
      <c r="CE241">
        <v>0</v>
      </c>
      <c r="CF241">
        <v>0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2</v>
      </c>
      <c r="CO241">
        <v>0</v>
      </c>
      <c r="CP241">
        <v>0</v>
      </c>
      <c r="CQ241">
        <v>1</v>
      </c>
      <c r="CR241">
        <v>10</v>
      </c>
      <c r="CS241">
        <v>11</v>
      </c>
      <c r="CT241">
        <v>3</v>
      </c>
      <c r="CU241">
        <v>1</v>
      </c>
      <c r="CV241">
        <v>2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0</v>
      </c>
      <c r="DD241">
        <v>0</v>
      </c>
      <c r="DE241">
        <v>0</v>
      </c>
      <c r="DF241">
        <v>0</v>
      </c>
      <c r="DG241">
        <v>1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2</v>
      </c>
      <c r="DP241">
        <v>0</v>
      </c>
      <c r="DQ241">
        <v>1</v>
      </c>
      <c r="DR241">
        <v>11</v>
      </c>
      <c r="DS241">
        <v>14</v>
      </c>
      <c r="DT241">
        <v>5</v>
      </c>
      <c r="DU241">
        <v>6</v>
      </c>
      <c r="DV241">
        <v>0</v>
      </c>
      <c r="DW241">
        <v>0</v>
      </c>
      <c r="DX241">
        <v>0</v>
      </c>
      <c r="DY241">
        <v>1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1</v>
      </c>
      <c r="ER241">
        <v>14</v>
      </c>
      <c r="ES241">
        <v>10</v>
      </c>
      <c r="ET241">
        <v>3</v>
      </c>
      <c r="EU241">
        <v>0</v>
      </c>
      <c r="EV241">
        <v>0</v>
      </c>
      <c r="EW241">
        <v>0</v>
      </c>
      <c r="EX241">
        <v>1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1</v>
      </c>
      <c r="FL241">
        <v>0</v>
      </c>
      <c r="FM241">
        <v>0</v>
      </c>
      <c r="FN241">
        <v>0</v>
      </c>
      <c r="FO241">
        <v>0</v>
      </c>
      <c r="FP241">
        <v>4</v>
      </c>
      <c r="FQ241">
        <v>10</v>
      </c>
      <c r="FR241">
        <v>16</v>
      </c>
      <c r="FS241">
        <v>7</v>
      </c>
      <c r="FT241">
        <v>0</v>
      </c>
      <c r="FU241">
        <v>2</v>
      </c>
      <c r="FV241">
        <v>0</v>
      </c>
      <c r="FW241">
        <v>1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1</v>
      </c>
      <c r="GE241">
        <v>0</v>
      </c>
      <c r="GF241">
        <v>0</v>
      </c>
      <c r="GG241">
        <v>0</v>
      </c>
      <c r="GH241">
        <v>0</v>
      </c>
      <c r="GI241">
        <v>1</v>
      </c>
      <c r="GJ241">
        <v>0</v>
      </c>
      <c r="GK241">
        <v>0</v>
      </c>
      <c r="GL241">
        <v>0</v>
      </c>
      <c r="GM241">
        <v>4</v>
      </c>
      <c r="GN241">
        <v>16</v>
      </c>
      <c r="GO241">
        <v>15</v>
      </c>
      <c r="GP241">
        <v>11</v>
      </c>
      <c r="GQ241">
        <v>1</v>
      </c>
      <c r="GR241">
        <v>0</v>
      </c>
      <c r="GS241">
        <v>0</v>
      </c>
      <c r="GT241">
        <v>0</v>
      </c>
      <c r="GU241">
        <v>0</v>
      </c>
      <c r="GV241">
        <v>2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1</v>
      </c>
      <c r="HJ241">
        <v>15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</row>
    <row r="242" spans="1:237">
      <c r="A242" t="s">
        <v>714</v>
      </c>
      <c r="B242" t="s">
        <v>712</v>
      </c>
      <c r="C242" t="str">
        <f>"221308"</f>
        <v>221308</v>
      </c>
      <c r="D242" t="s">
        <v>711</v>
      </c>
      <c r="E242">
        <v>3</v>
      </c>
      <c r="F242">
        <v>883</v>
      </c>
      <c r="G242">
        <v>652</v>
      </c>
      <c r="H242">
        <v>211</v>
      </c>
      <c r="I242">
        <v>441</v>
      </c>
      <c r="J242">
        <v>0</v>
      </c>
      <c r="K242">
        <v>36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441</v>
      </c>
      <c r="T242">
        <v>0</v>
      </c>
      <c r="U242">
        <v>0</v>
      </c>
      <c r="V242">
        <v>441</v>
      </c>
      <c r="W242">
        <v>14</v>
      </c>
      <c r="X242">
        <v>13</v>
      </c>
      <c r="Y242">
        <v>1</v>
      </c>
      <c r="Z242">
        <v>0</v>
      </c>
      <c r="AA242">
        <v>427</v>
      </c>
      <c r="AB242">
        <v>142</v>
      </c>
      <c r="AC242">
        <v>25</v>
      </c>
      <c r="AD242">
        <v>10</v>
      </c>
      <c r="AE242">
        <v>19</v>
      </c>
      <c r="AF242">
        <v>0</v>
      </c>
      <c r="AG242">
        <v>0</v>
      </c>
      <c r="AH242">
        <v>1</v>
      </c>
      <c r="AI242">
        <v>3</v>
      </c>
      <c r="AJ242">
        <v>54</v>
      </c>
      <c r="AK242">
        <v>17</v>
      </c>
      <c r="AL242">
        <v>1</v>
      </c>
      <c r="AM242">
        <v>0</v>
      </c>
      <c r="AN242">
        <v>1</v>
      </c>
      <c r="AO242">
        <v>0</v>
      </c>
      <c r="AP242">
        <v>6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1</v>
      </c>
      <c r="AX242">
        <v>0</v>
      </c>
      <c r="AY242">
        <v>1</v>
      </c>
      <c r="AZ242">
        <v>2</v>
      </c>
      <c r="BA242">
        <v>142</v>
      </c>
      <c r="BB242">
        <v>151</v>
      </c>
      <c r="BC242">
        <v>14</v>
      </c>
      <c r="BD242">
        <v>69</v>
      </c>
      <c r="BE242">
        <v>7</v>
      </c>
      <c r="BF242">
        <v>1</v>
      </c>
      <c r="BG242">
        <v>2</v>
      </c>
      <c r="BH242">
        <v>1</v>
      </c>
      <c r="BI242">
        <v>1</v>
      </c>
      <c r="BJ242">
        <v>2</v>
      </c>
      <c r="BK242">
        <v>1</v>
      </c>
      <c r="BL242">
        <v>1</v>
      </c>
      <c r="BM242">
        <v>3</v>
      </c>
      <c r="BN242">
        <v>2</v>
      </c>
      <c r="BO242">
        <v>0</v>
      </c>
      <c r="BP242">
        <v>1</v>
      </c>
      <c r="BQ242">
        <v>40</v>
      </c>
      <c r="BR242">
        <v>1</v>
      </c>
      <c r="BS242">
        <v>2</v>
      </c>
      <c r="BT242">
        <v>1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1</v>
      </c>
      <c r="CA242">
        <v>151</v>
      </c>
      <c r="CB242">
        <v>13</v>
      </c>
      <c r="CC242">
        <v>4</v>
      </c>
      <c r="CD242">
        <v>1</v>
      </c>
      <c r="CE242">
        <v>2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1</v>
      </c>
      <c r="CL242">
        <v>1</v>
      </c>
      <c r="CM242">
        <v>1</v>
      </c>
      <c r="CN242">
        <v>0</v>
      </c>
      <c r="CO242">
        <v>1</v>
      </c>
      <c r="CP242">
        <v>0</v>
      </c>
      <c r="CQ242">
        <v>2</v>
      </c>
      <c r="CR242">
        <v>13</v>
      </c>
      <c r="CS242">
        <v>14</v>
      </c>
      <c r="CT242">
        <v>4</v>
      </c>
      <c r="CU242">
        <v>1</v>
      </c>
      <c r="CV242">
        <v>1</v>
      </c>
      <c r="CW242">
        <v>0</v>
      </c>
      <c r="CX242">
        <v>2</v>
      </c>
      <c r="CY242">
        <v>0</v>
      </c>
      <c r="CZ242">
        <v>0</v>
      </c>
      <c r="DA242">
        <v>0</v>
      </c>
      <c r="DB242">
        <v>1</v>
      </c>
      <c r="DC242">
        <v>1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0</v>
      </c>
      <c r="DQ242">
        <v>2</v>
      </c>
      <c r="DR242">
        <v>14</v>
      </c>
      <c r="DS242">
        <v>26</v>
      </c>
      <c r="DT242">
        <v>2</v>
      </c>
      <c r="DU242">
        <v>14</v>
      </c>
      <c r="DV242">
        <v>0</v>
      </c>
      <c r="DW242">
        <v>3</v>
      </c>
      <c r="DX242">
        <v>0</v>
      </c>
      <c r="DY242">
        <v>0</v>
      </c>
      <c r="DZ242">
        <v>5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1</v>
      </c>
      <c r="EL242">
        <v>0</v>
      </c>
      <c r="EM242">
        <v>0</v>
      </c>
      <c r="EN242">
        <v>1</v>
      </c>
      <c r="EO242">
        <v>0</v>
      </c>
      <c r="EP242">
        <v>0</v>
      </c>
      <c r="EQ242">
        <v>0</v>
      </c>
      <c r="ER242">
        <v>26</v>
      </c>
      <c r="ES242">
        <v>37</v>
      </c>
      <c r="ET242">
        <v>10</v>
      </c>
      <c r="EU242">
        <v>1</v>
      </c>
      <c r="EV242">
        <v>6</v>
      </c>
      <c r="EW242">
        <v>5</v>
      </c>
      <c r="EX242">
        <v>0</v>
      </c>
      <c r="EY242">
        <v>0</v>
      </c>
      <c r="EZ242">
        <v>0</v>
      </c>
      <c r="FA242">
        <v>0</v>
      </c>
      <c r="FB242">
        <v>2</v>
      </c>
      <c r="FC242">
        <v>0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12</v>
      </c>
      <c r="FQ242">
        <v>37</v>
      </c>
      <c r="FR242">
        <v>22</v>
      </c>
      <c r="FS242">
        <v>8</v>
      </c>
      <c r="FT242">
        <v>1</v>
      </c>
      <c r="FU242">
        <v>3</v>
      </c>
      <c r="FV242">
        <v>1</v>
      </c>
      <c r="FW242">
        <v>0</v>
      </c>
      <c r="FX242">
        <v>0</v>
      </c>
      <c r="FY242">
        <v>1</v>
      </c>
      <c r="FZ242">
        <v>0</v>
      </c>
      <c r="GA242">
        <v>2</v>
      </c>
      <c r="GB242">
        <v>0</v>
      </c>
      <c r="GC242">
        <v>4</v>
      </c>
      <c r="GD242">
        <v>0</v>
      </c>
      <c r="GE242">
        <v>1</v>
      </c>
      <c r="GF242">
        <v>0</v>
      </c>
      <c r="GG242">
        <v>1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22</v>
      </c>
      <c r="GO242">
        <v>19</v>
      </c>
      <c r="GP242">
        <v>14</v>
      </c>
      <c r="GQ242">
        <v>1</v>
      </c>
      <c r="GR242">
        <v>1</v>
      </c>
      <c r="GS242">
        <v>1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1</v>
      </c>
      <c r="HE242">
        <v>0</v>
      </c>
      <c r="HF242">
        <v>0</v>
      </c>
      <c r="HG242">
        <v>0</v>
      </c>
      <c r="HH242">
        <v>1</v>
      </c>
      <c r="HI242">
        <v>0</v>
      </c>
      <c r="HJ242">
        <v>19</v>
      </c>
      <c r="HK242">
        <v>3</v>
      </c>
      <c r="HL242">
        <v>2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1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3</v>
      </c>
    </row>
    <row r="243" spans="1:237">
      <c r="A243" t="s">
        <v>713</v>
      </c>
      <c r="B243" t="s">
        <v>712</v>
      </c>
      <c r="C243" t="str">
        <f>"221308"</f>
        <v>221308</v>
      </c>
      <c r="D243" t="s">
        <v>711</v>
      </c>
      <c r="E243">
        <v>4</v>
      </c>
      <c r="F243">
        <v>366</v>
      </c>
      <c r="G243">
        <v>270</v>
      </c>
      <c r="H243">
        <v>121</v>
      </c>
      <c r="I243">
        <v>149</v>
      </c>
      <c r="J243">
        <v>0</v>
      </c>
      <c r="K243">
        <v>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149</v>
      </c>
      <c r="T243">
        <v>0</v>
      </c>
      <c r="U243">
        <v>0</v>
      </c>
      <c r="V243">
        <v>149</v>
      </c>
      <c r="W243">
        <v>4</v>
      </c>
      <c r="X243">
        <v>3</v>
      </c>
      <c r="Y243">
        <v>1</v>
      </c>
      <c r="Z243">
        <v>0</v>
      </c>
      <c r="AA243">
        <v>145</v>
      </c>
      <c r="AB243">
        <v>56</v>
      </c>
      <c r="AC243">
        <v>11</v>
      </c>
      <c r="AD243">
        <v>6</v>
      </c>
      <c r="AE243">
        <v>1</v>
      </c>
      <c r="AF243">
        <v>2</v>
      </c>
      <c r="AG243">
        <v>1</v>
      </c>
      <c r="AH243">
        <v>0</v>
      </c>
      <c r="AI243">
        <v>2</v>
      </c>
      <c r="AJ243">
        <v>10</v>
      </c>
      <c r="AK243">
        <v>11</v>
      </c>
      <c r="AL243">
        <v>0</v>
      </c>
      <c r="AM243">
        <v>0</v>
      </c>
      <c r="AN243">
        <v>1</v>
      </c>
      <c r="AO243">
        <v>0</v>
      </c>
      <c r="AP243">
        <v>2</v>
      </c>
      <c r="AQ243">
        <v>1</v>
      </c>
      <c r="AR243">
        <v>0</v>
      </c>
      <c r="AS243">
        <v>3</v>
      </c>
      <c r="AT243">
        <v>0</v>
      </c>
      <c r="AU243">
        <v>0</v>
      </c>
      <c r="AV243">
        <v>0</v>
      </c>
      <c r="AW243">
        <v>0</v>
      </c>
      <c r="AX243">
        <v>2</v>
      </c>
      <c r="AY243">
        <v>1</v>
      </c>
      <c r="AZ243">
        <v>2</v>
      </c>
      <c r="BA243">
        <v>56</v>
      </c>
      <c r="BB243">
        <v>42</v>
      </c>
      <c r="BC243">
        <v>2</v>
      </c>
      <c r="BD243">
        <v>19</v>
      </c>
      <c r="BE243">
        <v>11</v>
      </c>
      <c r="BF243">
        <v>0</v>
      </c>
      <c r="BG243">
        <v>1</v>
      </c>
      <c r="BH243">
        <v>1</v>
      </c>
      <c r="BI243">
        <v>1</v>
      </c>
      <c r="BJ243">
        <v>0</v>
      </c>
      <c r="BK243">
        <v>0</v>
      </c>
      <c r="BL243">
        <v>1</v>
      </c>
      <c r="BM243">
        <v>3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1</v>
      </c>
      <c r="CA243">
        <v>42</v>
      </c>
      <c r="CB243">
        <v>7</v>
      </c>
      <c r="CC243">
        <v>1</v>
      </c>
      <c r="CD243">
        <v>0</v>
      </c>
      <c r="CE243">
        <v>2</v>
      </c>
      <c r="CF243">
        <v>0</v>
      </c>
      <c r="CG243">
        <v>2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1</v>
      </c>
      <c r="CP243">
        <v>0</v>
      </c>
      <c r="CQ243">
        <v>1</v>
      </c>
      <c r="CR243">
        <v>7</v>
      </c>
      <c r="CS243">
        <v>5</v>
      </c>
      <c r="CT243">
        <v>2</v>
      </c>
      <c r="CU243">
        <v>0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0</v>
      </c>
      <c r="DB243">
        <v>2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5</v>
      </c>
      <c r="DS243">
        <v>9</v>
      </c>
      <c r="DT243">
        <v>1</v>
      </c>
      <c r="DU243">
        <v>7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9</v>
      </c>
      <c r="ES243">
        <v>8</v>
      </c>
      <c r="ET243">
        <v>0</v>
      </c>
      <c r="EU243">
        <v>0</v>
      </c>
      <c r="EV243">
        <v>0</v>
      </c>
      <c r="EW243">
        <v>1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1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5</v>
      </c>
      <c r="FQ243">
        <v>8</v>
      </c>
      <c r="FR243">
        <v>9</v>
      </c>
      <c r="FS243">
        <v>2</v>
      </c>
      <c r="FT243">
        <v>0</v>
      </c>
      <c r="FU243">
        <v>1</v>
      </c>
      <c r="FV243">
        <v>0</v>
      </c>
      <c r="FW243">
        <v>1</v>
      </c>
      <c r="FX243">
        <v>0</v>
      </c>
      <c r="FY243">
        <v>0</v>
      </c>
      <c r="FZ243">
        <v>0</v>
      </c>
      <c r="GA243">
        <v>1</v>
      </c>
      <c r="GB243">
        <v>0</v>
      </c>
      <c r="GC243">
        <v>1</v>
      </c>
      <c r="GD243">
        <v>0</v>
      </c>
      <c r="GE243">
        <v>0</v>
      </c>
      <c r="GF243">
        <v>0</v>
      </c>
      <c r="GG243">
        <v>0</v>
      </c>
      <c r="GH243">
        <v>1</v>
      </c>
      <c r="GI243">
        <v>0</v>
      </c>
      <c r="GJ243">
        <v>0</v>
      </c>
      <c r="GK243">
        <v>0</v>
      </c>
      <c r="GL243">
        <v>0</v>
      </c>
      <c r="GM243">
        <v>2</v>
      </c>
      <c r="GN243">
        <v>9</v>
      </c>
      <c r="GO243">
        <v>9</v>
      </c>
      <c r="GP243">
        <v>6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1</v>
      </c>
      <c r="GZ243">
        <v>0</v>
      </c>
      <c r="HA243">
        <v>0</v>
      </c>
      <c r="HB243">
        <v>0</v>
      </c>
      <c r="HC243">
        <v>1</v>
      </c>
      <c r="HD243">
        <v>0</v>
      </c>
      <c r="HE243">
        <v>1</v>
      </c>
      <c r="HF243">
        <v>0</v>
      </c>
      <c r="HG243">
        <v>0</v>
      </c>
      <c r="HH243">
        <v>0</v>
      </c>
      <c r="HI243">
        <v>0</v>
      </c>
      <c r="HJ243">
        <v>9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</row>
    <row r="244" spans="1:237">
      <c r="A244" t="s">
        <v>710</v>
      </c>
      <c r="B244" t="s">
        <v>693</v>
      </c>
      <c r="C244" t="str">
        <f>"221309"</f>
        <v>221309</v>
      </c>
      <c r="D244" t="s">
        <v>709</v>
      </c>
      <c r="E244">
        <v>1</v>
      </c>
      <c r="F244">
        <v>2277</v>
      </c>
      <c r="G244">
        <v>1723</v>
      </c>
      <c r="H244">
        <v>775</v>
      </c>
      <c r="I244">
        <v>948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948</v>
      </c>
      <c r="T244">
        <v>0</v>
      </c>
      <c r="U244">
        <v>0</v>
      </c>
      <c r="V244">
        <v>948</v>
      </c>
      <c r="W244">
        <v>17</v>
      </c>
      <c r="X244">
        <v>15</v>
      </c>
      <c r="Y244">
        <v>2</v>
      </c>
      <c r="Z244">
        <v>0</v>
      </c>
      <c r="AA244">
        <v>931</v>
      </c>
      <c r="AB244">
        <v>391</v>
      </c>
      <c r="AC244">
        <v>59</v>
      </c>
      <c r="AD244">
        <v>72</v>
      </c>
      <c r="AE244">
        <v>73</v>
      </c>
      <c r="AF244">
        <v>9</v>
      </c>
      <c r="AG244">
        <v>1</v>
      </c>
      <c r="AH244">
        <v>8</v>
      </c>
      <c r="AI244">
        <v>13</v>
      </c>
      <c r="AJ244">
        <v>57</v>
      </c>
      <c r="AK244">
        <v>41</v>
      </c>
      <c r="AL244">
        <v>9</v>
      </c>
      <c r="AM244">
        <v>7</v>
      </c>
      <c r="AN244">
        <v>7</v>
      </c>
      <c r="AO244">
        <v>0</v>
      </c>
      <c r="AP244">
        <v>7</v>
      </c>
      <c r="AQ244">
        <v>2</v>
      </c>
      <c r="AR244">
        <v>9</v>
      </c>
      <c r="AS244">
        <v>1</v>
      </c>
      <c r="AT244">
        <v>0</v>
      </c>
      <c r="AU244">
        <v>1</v>
      </c>
      <c r="AV244">
        <v>2</v>
      </c>
      <c r="AW244">
        <v>3</v>
      </c>
      <c r="AX244">
        <v>2</v>
      </c>
      <c r="AY244">
        <v>0</v>
      </c>
      <c r="AZ244">
        <v>8</v>
      </c>
      <c r="BA244">
        <v>391</v>
      </c>
      <c r="BB244">
        <v>232</v>
      </c>
      <c r="BC244">
        <v>15</v>
      </c>
      <c r="BD244">
        <v>126</v>
      </c>
      <c r="BE244">
        <v>13</v>
      </c>
      <c r="BF244">
        <v>1</v>
      </c>
      <c r="BG244">
        <v>4</v>
      </c>
      <c r="BH244">
        <v>5</v>
      </c>
      <c r="BI244">
        <v>2</v>
      </c>
      <c r="BJ244">
        <v>6</v>
      </c>
      <c r="BK244">
        <v>5</v>
      </c>
      <c r="BL244">
        <v>3</v>
      </c>
      <c r="BM244">
        <v>9</v>
      </c>
      <c r="BN244">
        <v>17</v>
      </c>
      <c r="BO244">
        <v>1</v>
      </c>
      <c r="BP244">
        <v>3</v>
      </c>
      <c r="BQ244">
        <v>10</v>
      </c>
      <c r="BR244">
        <v>0</v>
      </c>
      <c r="BS244">
        <v>1</v>
      </c>
      <c r="BT244">
        <v>0</v>
      </c>
      <c r="BU244">
        <v>1</v>
      </c>
      <c r="BV244">
        <v>2</v>
      </c>
      <c r="BW244">
        <v>6</v>
      </c>
      <c r="BX244">
        <v>0</v>
      </c>
      <c r="BY244">
        <v>2</v>
      </c>
      <c r="BZ244">
        <v>0</v>
      </c>
      <c r="CA244">
        <v>232</v>
      </c>
      <c r="CB244">
        <v>30</v>
      </c>
      <c r="CC244">
        <v>14</v>
      </c>
      <c r="CD244">
        <v>3</v>
      </c>
      <c r="CE244">
        <v>3</v>
      </c>
      <c r="CF244">
        <v>1</v>
      </c>
      <c r="CG244">
        <v>3</v>
      </c>
      <c r="CH244">
        <v>0</v>
      </c>
      <c r="CI244">
        <v>0</v>
      </c>
      <c r="CJ244">
        <v>1</v>
      </c>
      <c r="CK244">
        <v>1</v>
      </c>
      <c r="CL244">
        <v>1</v>
      </c>
      <c r="CM244">
        <v>0</v>
      </c>
      <c r="CN244">
        <v>1</v>
      </c>
      <c r="CO244">
        <v>0</v>
      </c>
      <c r="CP244">
        <v>1</v>
      </c>
      <c r="CQ244">
        <v>1</v>
      </c>
      <c r="CR244">
        <v>30</v>
      </c>
      <c r="CS244">
        <v>43</v>
      </c>
      <c r="CT244">
        <v>20</v>
      </c>
      <c r="CU244">
        <v>5</v>
      </c>
      <c r="CV244">
        <v>3</v>
      </c>
      <c r="CW244">
        <v>0</v>
      </c>
      <c r="CX244">
        <v>3</v>
      </c>
      <c r="CY244">
        <v>1</v>
      </c>
      <c r="CZ244">
        <v>2</v>
      </c>
      <c r="DA244">
        <v>1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1</v>
      </c>
      <c r="DH244">
        <v>0</v>
      </c>
      <c r="DI244">
        <v>0</v>
      </c>
      <c r="DJ244">
        <v>0</v>
      </c>
      <c r="DK244">
        <v>4</v>
      </c>
      <c r="DL244">
        <v>0</v>
      </c>
      <c r="DM244">
        <v>0</v>
      </c>
      <c r="DN244">
        <v>2</v>
      </c>
      <c r="DO244">
        <v>0</v>
      </c>
      <c r="DP244">
        <v>0</v>
      </c>
      <c r="DQ244">
        <v>0</v>
      </c>
      <c r="DR244">
        <v>43</v>
      </c>
      <c r="DS244">
        <v>45</v>
      </c>
      <c r="DT244">
        <v>1</v>
      </c>
      <c r="DU244">
        <v>32</v>
      </c>
      <c r="DV244">
        <v>1</v>
      </c>
      <c r="DW244">
        <v>0</v>
      </c>
      <c r="DX244">
        <v>1</v>
      </c>
      <c r="DY244">
        <v>0</v>
      </c>
      <c r="DZ244">
        <v>2</v>
      </c>
      <c r="EA244">
        <v>1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1</v>
      </c>
      <c r="EI244">
        <v>1</v>
      </c>
      <c r="EJ244">
        <v>0</v>
      </c>
      <c r="EK244">
        <v>0</v>
      </c>
      <c r="EL244">
        <v>0</v>
      </c>
      <c r="EM244">
        <v>2</v>
      </c>
      <c r="EN244">
        <v>0</v>
      </c>
      <c r="EO244">
        <v>0</v>
      </c>
      <c r="EP244">
        <v>0</v>
      </c>
      <c r="EQ244">
        <v>3</v>
      </c>
      <c r="ER244">
        <v>45</v>
      </c>
      <c r="ES244">
        <v>65</v>
      </c>
      <c r="ET244">
        <v>12</v>
      </c>
      <c r="EU244">
        <v>0</v>
      </c>
      <c r="EV244">
        <v>5</v>
      </c>
      <c r="EW244">
        <v>4</v>
      </c>
      <c r="EX244">
        <v>15</v>
      </c>
      <c r="EY244">
        <v>0</v>
      </c>
      <c r="EZ244">
        <v>1</v>
      </c>
      <c r="FA244">
        <v>0</v>
      </c>
      <c r="FB244">
        <v>0</v>
      </c>
      <c r="FC244">
        <v>0</v>
      </c>
      <c r="FD244">
        <v>1</v>
      </c>
      <c r="FE244">
        <v>2</v>
      </c>
      <c r="FF244">
        <v>0</v>
      </c>
      <c r="FG244">
        <v>0</v>
      </c>
      <c r="FH244">
        <v>1</v>
      </c>
      <c r="FI244">
        <v>1</v>
      </c>
      <c r="FJ244">
        <v>0</v>
      </c>
      <c r="FK244">
        <v>0</v>
      </c>
      <c r="FL244">
        <v>0</v>
      </c>
      <c r="FM244">
        <v>1</v>
      </c>
      <c r="FN244">
        <v>0</v>
      </c>
      <c r="FO244">
        <v>1</v>
      </c>
      <c r="FP244">
        <v>21</v>
      </c>
      <c r="FQ244">
        <v>65</v>
      </c>
      <c r="FR244">
        <v>65</v>
      </c>
      <c r="FS244">
        <v>11</v>
      </c>
      <c r="FT244">
        <v>15</v>
      </c>
      <c r="FU244">
        <v>5</v>
      </c>
      <c r="FV244">
        <v>1</v>
      </c>
      <c r="FW244">
        <v>14</v>
      </c>
      <c r="FX244">
        <v>0</v>
      </c>
      <c r="FY244">
        <v>2</v>
      </c>
      <c r="FZ244">
        <v>0</v>
      </c>
      <c r="GA244">
        <v>0</v>
      </c>
      <c r="GB244">
        <v>1</v>
      </c>
      <c r="GC244">
        <v>1</v>
      </c>
      <c r="GD244">
        <v>1</v>
      </c>
      <c r="GE244">
        <v>0</v>
      </c>
      <c r="GF244">
        <v>0</v>
      </c>
      <c r="GG244">
        <v>1</v>
      </c>
      <c r="GH244">
        <v>1</v>
      </c>
      <c r="GI244">
        <v>1</v>
      </c>
      <c r="GJ244">
        <v>2</v>
      </c>
      <c r="GK244">
        <v>2</v>
      </c>
      <c r="GL244">
        <v>1</v>
      </c>
      <c r="GM244">
        <v>6</v>
      </c>
      <c r="GN244">
        <v>65</v>
      </c>
      <c r="GO244">
        <v>47</v>
      </c>
      <c r="GP244">
        <v>27</v>
      </c>
      <c r="GQ244">
        <v>5</v>
      </c>
      <c r="GR244">
        <v>3</v>
      </c>
      <c r="GS244">
        <v>4</v>
      </c>
      <c r="GT244">
        <v>2</v>
      </c>
      <c r="GU244">
        <v>1</v>
      </c>
      <c r="GV244">
        <v>0</v>
      </c>
      <c r="GW244">
        <v>0</v>
      </c>
      <c r="GX244">
        <v>0</v>
      </c>
      <c r="GY244">
        <v>0</v>
      </c>
      <c r="GZ244">
        <v>1</v>
      </c>
      <c r="HA244">
        <v>0</v>
      </c>
      <c r="HB244">
        <v>2</v>
      </c>
      <c r="HC244">
        <v>0</v>
      </c>
      <c r="HD244">
        <v>2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47</v>
      </c>
      <c r="HK244">
        <v>13</v>
      </c>
      <c r="HL244">
        <v>6</v>
      </c>
      <c r="HM244">
        <v>1</v>
      </c>
      <c r="HN244">
        <v>2</v>
      </c>
      <c r="HO244">
        <v>1</v>
      </c>
      <c r="HP244">
        <v>0</v>
      </c>
      <c r="HQ244">
        <v>0</v>
      </c>
      <c r="HR244">
        <v>0</v>
      </c>
      <c r="HS244">
        <v>1</v>
      </c>
      <c r="HT244">
        <v>0</v>
      </c>
      <c r="HU244">
        <v>1</v>
      </c>
      <c r="HV244">
        <v>0</v>
      </c>
      <c r="HW244">
        <v>0</v>
      </c>
      <c r="HX244">
        <v>0</v>
      </c>
      <c r="HY244">
        <v>0</v>
      </c>
      <c r="HZ244">
        <v>1</v>
      </c>
      <c r="IA244">
        <v>0</v>
      </c>
      <c r="IB244">
        <v>0</v>
      </c>
      <c r="IC244">
        <v>13</v>
      </c>
    </row>
    <row r="245" spans="1:237">
      <c r="A245" t="s">
        <v>708</v>
      </c>
      <c r="B245" t="s">
        <v>693</v>
      </c>
      <c r="C245" t="str">
        <f>"221309"</f>
        <v>221309</v>
      </c>
      <c r="D245" t="s">
        <v>707</v>
      </c>
      <c r="E245">
        <v>2</v>
      </c>
      <c r="F245">
        <v>2043</v>
      </c>
      <c r="G245">
        <v>1561</v>
      </c>
      <c r="H245">
        <v>617</v>
      </c>
      <c r="I245">
        <v>944</v>
      </c>
      <c r="J245">
        <v>1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944</v>
      </c>
      <c r="T245">
        <v>0</v>
      </c>
      <c r="U245">
        <v>0</v>
      </c>
      <c r="V245">
        <v>944</v>
      </c>
      <c r="W245">
        <v>45</v>
      </c>
      <c r="X245">
        <v>28</v>
      </c>
      <c r="Y245">
        <v>17</v>
      </c>
      <c r="Z245">
        <v>0</v>
      </c>
      <c r="AA245">
        <v>899</v>
      </c>
      <c r="AB245">
        <v>377</v>
      </c>
      <c r="AC245">
        <v>53</v>
      </c>
      <c r="AD245">
        <v>72</v>
      </c>
      <c r="AE245">
        <v>84</v>
      </c>
      <c r="AF245">
        <v>6</v>
      </c>
      <c r="AG245">
        <v>3</v>
      </c>
      <c r="AH245">
        <v>12</v>
      </c>
      <c r="AI245">
        <v>7</v>
      </c>
      <c r="AJ245">
        <v>39</v>
      </c>
      <c r="AK245">
        <v>34</v>
      </c>
      <c r="AL245">
        <v>5</v>
      </c>
      <c r="AM245">
        <v>4</v>
      </c>
      <c r="AN245">
        <v>14</v>
      </c>
      <c r="AO245">
        <v>1</v>
      </c>
      <c r="AP245">
        <v>10</v>
      </c>
      <c r="AQ245">
        <v>3</v>
      </c>
      <c r="AR245">
        <v>6</v>
      </c>
      <c r="AS245">
        <v>0</v>
      </c>
      <c r="AT245">
        <v>3</v>
      </c>
      <c r="AU245">
        <v>5</v>
      </c>
      <c r="AV245">
        <v>1</v>
      </c>
      <c r="AW245">
        <v>2</v>
      </c>
      <c r="AX245">
        <v>0</v>
      </c>
      <c r="AY245">
        <v>3</v>
      </c>
      <c r="AZ245">
        <v>10</v>
      </c>
      <c r="BA245">
        <v>377</v>
      </c>
      <c r="BB245">
        <v>246</v>
      </c>
      <c r="BC245">
        <v>20</v>
      </c>
      <c r="BD245">
        <v>150</v>
      </c>
      <c r="BE245">
        <v>10</v>
      </c>
      <c r="BF245">
        <v>6</v>
      </c>
      <c r="BG245">
        <v>2</v>
      </c>
      <c r="BH245">
        <v>3</v>
      </c>
      <c r="BI245">
        <v>2</v>
      </c>
      <c r="BJ245">
        <v>5</v>
      </c>
      <c r="BK245">
        <v>2</v>
      </c>
      <c r="BL245">
        <v>6</v>
      </c>
      <c r="BM245">
        <v>5</v>
      </c>
      <c r="BN245">
        <v>11</v>
      </c>
      <c r="BO245">
        <v>0</v>
      </c>
      <c r="BP245">
        <v>2</v>
      </c>
      <c r="BQ245">
        <v>11</v>
      </c>
      <c r="BR245">
        <v>1</v>
      </c>
      <c r="BS245">
        <v>3</v>
      </c>
      <c r="BT245">
        <v>0</v>
      </c>
      <c r="BU245">
        <v>0</v>
      </c>
      <c r="BV245">
        <v>0</v>
      </c>
      <c r="BW245">
        <v>2</v>
      </c>
      <c r="BX245">
        <v>1</v>
      </c>
      <c r="BY245">
        <v>2</v>
      </c>
      <c r="BZ245">
        <v>2</v>
      </c>
      <c r="CA245">
        <v>246</v>
      </c>
      <c r="CB245">
        <v>32</v>
      </c>
      <c r="CC245">
        <v>6</v>
      </c>
      <c r="CD245">
        <v>4</v>
      </c>
      <c r="CE245">
        <v>2</v>
      </c>
      <c r="CF245">
        <v>3</v>
      </c>
      <c r="CG245">
        <v>3</v>
      </c>
      <c r="CH245">
        <v>2</v>
      </c>
      <c r="CI245">
        <v>1</v>
      </c>
      <c r="CJ245">
        <v>0</v>
      </c>
      <c r="CK245">
        <v>2</v>
      </c>
      <c r="CL245">
        <v>6</v>
      </c>
      <c r="CM245">
        <v>0</v>
      </c>
      <c r="CN245">
        <v>0</v>
      </c>
      <c r="CO245">
        <v>3</v>
      </c>
      <c r="CP245">
        <v>0</v>
      </c>
      <c r="CQ245">
        <v>0</v>
      </c>
      <c r="CR245">
        <v>32</v>
      </c>
      <c r="CS245">
        <v>37</v>
      </c>
      <c r="CT245">
        <v>18</v>
      </c>
      <c r="CU245">
        <v>4</v>
      </c>
      <c r="CV245">
        <v>2</v>
      </c>
      <c r="CW245">
        <v>1</v>
      </c>
      <c r="CX245">
        <v>1</v>
      </c>
      <c r="CY245">
        <v>0</v>
      </c>
      <c r="CZ245">
        <v>0</v>
      </c>
      <c r="DA245">
        <v>1</v>
      </c>
      <c r="DB245">
        <v>2</v>
      </c>
      <c r="DC245">
        <v>0</v>
      </c>
      <c r="DD245">
        <v>1</v>
      </c>
      <c r="DE245">
        <v>1</v>
      </c>
      <c r="DF245">
        <v>1</v>
      </c>
      <c r="DG245">
        <v>1</v>
      </c>
      <c r="DH245">
        <v>0</v>
      </c>
      <c r="DI245">
        <v>0</v>
      </c>
      <c r="DJ245">
        <v>0</v>
      </c>
      <c r="DK245">
        <v>2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2</v>
      </c>
      <c r="DR245">
        <v>37</v>
      </c>
      <c r="DS245">
        <v>22</v>
      </c>
      <c r="DT245">
        <v>1</v>
      </c>
      <c r="DU245">
        <v>17</v>
      </c>
      <c r="DV245">
        <v>0</v>
      </c>
      <c r="DW245">
        <v>1</v>
      </c>
      <c r="DX245">
        <v>0</v>
      </c>
      <c r="DY245">
        <v>0</v>
      </c>
      <c r="DZ245">
        <v>3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22</v>
      </c>
      <c r="ES245">
        <v>75</v>
      </c>
      <c r="ET245">
        <v>13</v>
      </c>
      <c r="EU245">
        <v>4</v>
      </c>
      <c r="EV245">
        <v>3</v>
      </c>
      <c r="EW245">
        <v>2</v>
      </c>
      <c r="EX245">
        <v>31</v>
      </c>
      <c r="EY245">
        <v>0</v>
      </c>
      <c r="EZ245">
        <v>0</v>
      </c>
      <c r="FA245">
        <v>0</v>
      </c>
      <c r="FB245">
        <v>1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1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20</v>
      </c>
      <c r="FQ245">
        <v>75</v>
      </c>
      <c r="FR245">
        <v>62</v>
      </c>
      <c r="FS245">
        <v>15</v>
      </c>
      <c r="FT245">
        <v>5</v>
      </c>
      <c r="FU245">
        <v>5</v>
      </c>
      <c r="FV245">
        <v>1</v>
      </c>
      <c r="FW245">
        <v>13</v>
      </c>
      <c r="FX245">
        <v>3</v>
      </c>
      <c r="FY245">
        <v>2</v>
      </c>
      <c r="FZ245">
        <v>1</v>
      </c>
      <c r="GA245">
        <v>2</v>
      </c>
      <c r="GB245">
        <v>1</v>
      </c>
      <c r="GC245">
        <v>1</v>
      </c>
      <c r="GD245">
        <v>2</v>
      </c>
      <c r="GE245">
        <v>0</v>
      </c>
      <c r="GF245">
        <v>0</v>
      </c>
      <c r="GG245">
        <v>0</v>
      </c>
      <c r="GH245">
        <v>4</v>
      </c>
      <c r="GI245">
        <v>1</v>
      </c>
      <c r="GJ245">
        <v>1</v>
      </c>
      <c r="GK245">
        <v>0</v>
      </c>
      <c r="GL245">
        <v>1</v>
      </c>
      <c r="GM245">
        <v>4</v>
      </c>
      <c r="GN245">
        <v>62</v>
      </c>
      <c r="GO245">
        <v>44</v>
      </c>
      <c r="GP245">
        <v>19</v>
      </c>
      <c r="GQ245">
        <v>4</v>
      </c>
      <c r="GR245">
        <v>4</v>
      </c>
      <c r="GS245">
        <v>3</v>
      </c>
      <c r="GT245">
        <v>1</v>
      </c>
      <c r="GU245">
        <v>1</v>
      </c>
      <c r="GV245">
        <v>5</v>
      </c>
      <c r="GW245">
        <v>0</v>
      </c>
      <c r="GX245">
        <v>1</v>
      </c>
      <c r="GY245">
        <v>0</v>
      </c>
      <c r="GZ245">
        <v>1</v>
      </c>
      <c r="HA245">
        <v>0</v>
      </c>
      <c r="HB245">
        <v>2</v>
      </c>
      <c r="HC245">
        <v>0</v>
      </c>
      <c r="HD245">
        <v>2</v>
      </c>
      <c r="HE245">
        <v>0</v>
      </c>
      <c r="HF245">
        <v>0</v>
      </c>
      <c r="HG245">
        <v>0</v>
      </c>
      <c r="HH245">
        <v>0</v>
      </c>
      <c r="HI245">
        <v>1</v>
      </c>
      <c r="HJ245">
        <v>44</v>
      </c>
      <c r="HK245">
        <v>4</v>
      </c>
      <c r="HL245">
        <v>2</v>
      </c>
      <c r="HM245">
        <v>1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1</v>
      </c>
      <c r="HZ245">
        <v>0</v>
      </c>
      <c r="IA245">
        <v>0</v>
      </c>
      <c r="IB245">
        <v>0</v>
      </c>
      <c r="IC245">
        <v>4</v>
      </c>
    </row>
    <row r="246" spans="1:237">
      <c r="A246" t="s">
        <v>706</v>
      </c>
      <c r="B246" t="s">
        <v>693</v>
      </c>
      <c r="C246" t="str">
        <f>"221309"</f>
        <v>221309</v>
      </c>
      <c r="D246" t="s">
        <v>705</v>
      </c>
      <c r="E246">
        <v>3</v>
      </c>
      <c r="F246">
        <v>1622</v>
      </c>
      <c r="G246">
        <v>1221</v>
      </c>
      <c r="H246">
        <v>590</v>
      </c>
      <c r="I246">
        <v>631</v>
      </c>
      <c r="J246">
        <v>0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631</v>
      </c>
      <c r="T246">
        <v>0</v>
      </c>
      <c r="U246">
        <v>0</v>
      </c>
      <c r="V246">
        <v>631</v>
      </c>
      <c r="W246">
        <v>18</v>
      </c>
      <c r="X246">
        <v>11</v>
      </c>
      <c r="Y246">
        <v>7</v>
      </c>
      <c r="Z246">
        <v>0</v>
      </c>
      <c r="AA246">
        <v>613</v>
      </c>
      <c r="AB246">
        <v>224</v>
      </c>
      <c r="AC246">
        <v>33</v>
      </c>
      <c r="AD246">
        <v>45</v>
      </c>
      <c r="AE246">
        <v>38</v>
      </c>
      <c r="AF246">
        <v>1</v>
      </c>
      <c r="AG246">
        <v>7</v>
      </c>
      <c r="AH246">
        <v>8</v>
      </c>
      <c r="AI246">
        <v>0</v>
      </c>
      <c r="AJ246">
        <v>45</v>
      </c>
      <c r="AK246">
        <v>19</v>
      </c>
      <c r="AL246">
        <v>2</v>
      </c>
      <c r="AM246">
        <v>2</v>
      </c>
      <c r="AN246">
        <v>4</v>
      </c>
      <c r="AO246">
        <v>0</v>
      </c>
      <c r="AP246">
        <v>15</v>
      </c>
      <c r="AQ246">
        <v>0</v>
      </c>
      <c r="AR246">
        <v>1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2</v>
      </c>
      <c r="BA246">
        <v>224</v>
      </c>
      <c r="BB246">
        <v>197</v>
      </c>
      <c r="BC246">
        <v>24</v>
      </c>
      <c r="BD246">
        <v>125</v>
      </c>
      <c r="BE246">
        <v>4</v>
      </c>
      <c r="BF246">
        <v>3</v>
      </c>
      <c r="BG246">
        <v>0</v>
      </c>
      <c r="BH246">
        <v>3</v>
      </c>
      <c r="BI246">
        <v>0</v>
      </c>
      <c r="BJ246">
        <v>3</v>
      </c>
      <c r="BK246">
        <v>3</v>
      </c>
      <c r="BL246">
        <v>2</v>
      </c>
      <c r="BM246">
        <v>7</v>
      </c>
      <c r="BN246">
        <v>2</v>
      </c>
      <c r="BO246">
        <v>1</v>
      </c>
      <c r="BP246">
        <v>4</v>
      </c>
      <c r="BQ246">
        <v>8</v>
      </c>
      <c r="BR246">
        <v>0</v>
      </c>
      <c r="BS246">
        <v>2</v>
      </c>
      <c r="BT246">
        <v>0</v>
      </c>
      <c r="BU246">
        <v>1</v>
      </c>
      <c r="BV246">
        <v>1</v>
      </c>
      <c r="BW246">
        <v>2</v>
      </c>
      <c r="BX246">
        <v>1</v>
      </c>
      <c r="BY246">
        <v>0</v>
      </c>
      <c r="BZ246">
        <v>1</v>
      </c>
      <c r="CA246">
        <v>197</v>
      </c>
      <c r="CB246">
        <v>26</v>
      </c>
      <c r="CC246">
        <v>12</v>
      </c>
      <c r="CD246">
        <v>3</v>
      </c>
      <c r="CE246">
        <v>1</v>
      </c>
      <c r="CF246">
        <v>2</v>
      </c>
      <c r="CG246">
        <v>1</v>
      </c>
      <c r="CH246">
        <v>0</v>
      </c>
      <c r="CI246">
        <v>1</v>
      </c>
      <c r="CJ246">
        <v>1</v>
      </c>
      <c r="CK246">
        <v>1</v>
      </c>
      <c r="CL246">
        <v>0</v>
      </c>
      <c r="CM246">
        <v>1</v>
      </c>
      <c r="CN246">
        <v>0</v>
      </c>
      <c r="CO246">
        <v>1</v>
      </c>
      <c r="CP246">
        <v>1</v>
      </c>
      <c r="CQ246">
        <v>1</v>
      </c>
      <c r="CR246">
        <v>26</v>
      </c>
      <c r="CS246">
        <v>23</v>
      </c>
      <c r="CT246">
        <v>12</v>
      </c>
      <c r="CU246">
        <v>0</v>
      </c>
      <c r="CV246">
        <v>0</v>
      </c>
      <c r="CW246">
        <v>0</v>
      </c>
      <c r="CX246">
        <v>3</v>
      </c>
      <c r="CY246">
        <v>1</v>
      </c>
      <c r="CZ246">
        <v>1</v>
      </c>
      <c r="DA246">
        <v>1</v>
      </c>
      <c r="DB246">
        <v>0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1</v>
      </c>
      <c r="DI246">
        <v>1</v>
      </c>
      <c r="DJ246">
        <v>0</v>
      </c>
      <c r="DK246">
        <v>0</v>
      </c>
      <c r="DL246">
        <v>0</v>
      </c>
      <c r="DM246">
        <v>0</v>
      </c>
      <c r="DN246">
        <v>1</v>
      </c>
      <c r="DO246">
        <v>0</v>
      </c>
      <c r="DP246">
        <v>0</v>
      </c>
      <c r="DQ246">
        <v>1</v>
      </c>
      <c r="DR246">
        <v>23</v>
      </c>
      <c r="DS246">
        <v>25</v>
      </c>
      <c r="DT246">
        <v>2</v>
      </c>
      <c r="DU246">
        <v>15</v>
      </c>
      <c r="DV246">
        <v>0</v>
      </c>
      <c r="DW246">
        <v>0</v>
      </c>
      <c r="DX246">
        <v>0</v>
      </c>
      <c r="DY246">
        <v>1</v>
      </c>
      <c r="DZ246">
        <v>3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</v>
      </c>
      <c r="EJ246">
        <v>0</v>
      </c>
      <c r="EK246">
        <v>0</v>
      </c>
      <c r="EL246">
        <v>0</v>
      </c>
      <c r="EM246">
        <v>2</v>
      </c>
      <c r="EN246">
        <v>0</v>
      </c>
      <c r="EO246">
        <v>0</v>
      </c>
      <c r="EP246">
        <v>1</v>
      </c>
      <c r="EQ246">
        <v>0</v>
      </c>
      <c r="ER246">
        <v>25</v>
      </c>
      <c r="ES246">
        <v>40</v>
      </c>
      <c r="ET246">
        <v>6</v>
      </c>
      <c r="EU246">
        <v>0</v>
      </c>
      <c r="EV246">
        <v>3</v>
      </c>
      <c r="EW246">
        <v>4</v>
      </c>
      <c r="EX246">
        <v>12</v>
      </c>
      <c r="EY246">
        <v>0</v>
      </c>
      <c r="EZ246">
        <v>0</v>
      </c>
      <c r="FA246">
        <v>0</v>
      </c>
      <c r="FB246">
        <v>1</v>
      </c>
      <c r="FC246">
        <v>0</v>
      </c>
      <c r="FD246">
        <v>0</v>
      </c>
      <c r="FE246">
        <v>1</v>
      </c>
      <c r="FF246">
        <v>0</v>
      </c>
      <c r="FG246">
        <v>0</v>
      </c>
      <c r="FH246">
        <v>1</v>
      </c>
      <c r="FI246">
        <v>0</v>
      </c>
      <c r="FJ246">
        <v>0</v>
      </c>
      <c r="FK246">
        <v>0</v>
      </c>
      <c r="FL246">
        <v>1</v>
      </c>
      <c r="FM246">
        <v>0</v>
      </c>
      <c r="FN246">
        <v>0</v>
      </c>
      <c r="FO246">
        <v>0</v>
      </c>
      <c r="FP246">
        <v>11</v>
      </c>
      <c r="FQ246">
        <v>40</v>
      </c>
      <c r="FR246">
        <v>46</v>
      </c>
      <c r="FS246">
        <v>11</v>
      </c>
      <c r="FT246">
        <v>11</v>
      </c>
      <c r="FU246">
        <v>4</v>
      </c>
      <c r="FV246">
        <v>1</v>
      </c>
      <c r="FW246">
        <v>5</v>
      </c>
      <c r="FX246">
        <v>2</v>
      </c>
      <c r="FY246">
        <v>0</v>
      </c>
      <c r="FZ246">
        <v>1</v>
      </c>
      <c r="GA246">
        <v>2</v>
      </c>
      <c r="GB246">
        <v>0</v>
      </c>
      <c r="GC246">
        <v>1</v>
      </c>
      <c r="GD246">
        <v>1</v>
      </c>
      <c r="GE246">
        <v>0</v>
      </c>
      <c r="GF246">
        <v>0</v>
      </c>
      <c r="GG246">
        <v>0</v>
      </c>
      <c r="GH246">
        <v>5</v>
      </c>
      <c r="GI246">
        <v>0</v>
      </c>
      <c r="GJ246">
        <v>0</v>
      </c>
      <c r="GK246">
        <v>0</v>
      </c>
      <c r="GL246">
        <v>0</v>
      </c>
      <c r="GM246">
        <v>2</v>
      </c>
      <c r="GN246">
        <v>46</v>
      </c>
      <c r="GO246">
        <v>30</v>
      </c>
      <c r="GP246">
        <v>16</v>
      </c>
      <c r="GQ246">
        <v>5</v>
      </c>
      <c r="GR246">
        <v>1</v>
      </c>
      <c r="GS246">
        <v>0</v>
      </c>
      <c r="GT246">
        <v>0</v>
      </c>
      <c r="GU246">
        <v>0</v>
      </c>
      <c r="GV246">
        <v>2</v>
      </c>
      <c r="GW246">
        <v>0</v>
      </c>
      <c r="GX246">
        <v>0</v>
      </c>
      <c r="GY246">
        <v>1</v>
      </c>
      <c r="GZ246">
        <v>0</v>
      </c>
      <c r="HA246">
        <v>0</v>
      </c>
      <c r="HB246">
        <v>2</v>
      </c>
      <c r="HC246">
        <v>0</v>
      </c>
      <c r="HD246">
        <v>0</v>
      </c>
      <c r="HE246">
        <v>1</v>
      </c>
      <c r="HF246">
        <v>0</v>
      </c>
      <c r="HG246">
        <v>1</v>
      </c>
      <c r="HH246">
        <v>0</v>
      </c>
      <c r="HI246">
        <v>1</v>
      </c>
      <c r="HJ246">
        <v>30</v>
      </c>
      <c r="HK246">
        <v>2</v>
      </c>
      <c r="HL246">
        <v>1</v>
      </c>
      <c r="HM246">
        <v>1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2</v>
      </c>
    </row>
    <row r="247" spans="1:237">
      <c r="A247" t="s">
        <v>704</v>
      </c>
      <c r="B247" t="s">
        <v>693</v>
      </c>
      <c r="C247" t="str">
        <f>"221309"</f>
        <v>221309</v>
      </c>
      <c r="D247" t="s">
        <v>703</v>
      </c>
      <c r="E247">
        <v>4</v>
      </c>
      <c r="F247">
        <v>748</v>
      </c>
      <c r="G247">
        <v>573</v>
      </c>
      <c r="H247">
        <v>275</v>
      </c>
      <c r="I247">
        <v>298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298</v>
      </c>
      <c r="T247">
        <v>0</v>
      </c>
      <c r="U247">
        <v>0</v>
      </c>
      <c r="V247">
        <v>298</v>
      </c>
      <c r="W247">
        <v>16</v>
      </c>
      <c r="X247">
        <v>10</v>
      </c>
      <c r="Y247">
        <v>6</v>
      </c>
      <c r="Z247">
        <v>0</v>
      </c>
      <c r="AA247">
        <v>282</v>
      </c>
      <c r="AB247">
        <v>108</v>
      </c>
      <c r="AC247">
        <v>26</v>
      </c>
      <c r="AD247">
        <v>15</v>
      </c>
      <c r="AE247">
        <v>24</v>
      </c>
      <c r="AF247">
        <v>1</v>
      </c>
      <c r="AG247">
        <v>0</v>
      </c>
      <c r="AH247">
        <v>0</v>
      </c>
      <c r="AI247">
        <v>4</v>
      </c>
      <c r="AJ247">
        <v>12</v>
      </c>
      <c r="AK247">
        <v>5</v>
      </c>
      <c r="AL247">
        <v>4</v>
      </c>
      <c r="AM247">
        <v>0</v>
      </c>
      <c r="AN247">
        <v>3</v>
      </c>
      <c r="AO247">
        <v>0</v>
      </c>
      <c r="AP247">
        <v>6</v>
      </c>
      <c r="AQ247">
        <v>0</v>
      </c>
      <c r="AR247">
        <v>3</v>
      </c>
      <c r="AS247">
        <v>0</v>
      </c>
      <c r="AT247">
        <v>0</v>
      </c>
      <c r="AU247">
        <v>2</v>
      </c>
      <c r="AV247">
        <v>0</v>
      </c>
      <c r="AW247">
        <v>1</v>
      </c>
      <c r="AX247">
        <v>0</v>
      </c>
      <c r="AY247">
        <v>1</v>
      </c>
      <c r="AZ247">
        <v>1</v>
      </c>
      <c r="BA247">
        <v>108</v>
      </c>
      <c r="BB247">
        <v>76</v>
      </c>
      <c r="BC247">
        <v>6</v>
      </c>
      <c r="BD247">
        <v>36</v>
      </c>
      <c r="BE247">
        <v>7</v>
      </c>
      <c r="BF247">
        <v>0</v>
      </c>
      <c r="BG247">
        <v>0</v>
      </c>
      <c r="BH247">
        <v>4</v>
      </c>
      <c r="BI247">
        <v>0</v>
      </c>
      <c r="BJ247">
        <v>0</v>
      </c>
      <c r="BK247">
        <v>0</v>
      </c>
      <c r="BL247">
        <v>8</v>
      </c>
      <c r="BM247">
        <v>3</v>
      </c>
      <c r="BN247">
        <v>1</v>
      </c>
      <c r="BO247">
        <v>0</v>
      </c>
      <c r="BP247">
        <v>0</v>
      </c>
      <c r="BQ247">
        <v>5</v>
      </c>
      <c r="BR247">
        <v>0</v>
      </c>
      <c r="BS247">
        <v>2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1</v>
      </c>
      <c r="BZ247">
        <v>2</v>
      </c>
      <c r="CA247">
        <v>76</v>
      </c>
      <c r="CB247">
        <v>5</v>
      </c>
      <c r="CC247">
        <v>2</v>
      </c>
      <c r="CD247">
        <v>1</v>
      </c>
      <c r="CE247">
        <v>2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5</v>
      </c>
      <c r="CS247">
        <v>10</v>
      </c>
      <c r="CT247">
        <v>1</v>
      </c>
      <c r="CU247">
        <v>2</v>
      </c>
      <c r="CV247">
        <v>0</v>
      </c>
      <c r="CW247">
        <v>1</v>
      </c>
      <c r="CX247">
        <v>1</v>
      </c>
      <c r="CY247">
        <v>0</v>
      </c>
      <c r="CZ247">
        <v>0</v>
      </c>
      <c r="DA247">
        <v>2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1</v>
      </c>
      <c r="DL247">
        <v>1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10</v>
      </c>
      <c r="DS247">
        <v>22</v>
      </c>
      <c r="DT247">
        <v>5</v>
      </c>
      <c r="DU247">
        <v>4</v>
      </c>
      <c r="DV247">
        <v>1</v>
      </c>
      <c r="DW247">
        <v>1</v>
      </c>
      <c r="DX247">
        <v>1</v>
      </c>
      <c r="DY247">
        <v>1</v>
      </c>
      <c r="DZ247">
        <v>5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2</v>
      </c>
      <c r="EJ247">
        <v>1</v>
      </c>
      <c r="EK247">
        <v>1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22</v>
      </c>
      <c r="ES247">
        <v>22</v>
      </c>
      <c r="ET247">
        <v>8</v>
      </c>
      <c r="EU247">
        <v>1</v>
      </c>
      <c r="EV247">
        <v>3</v>
      </c>
      <c r="EW247">
        <v>1</v>
      </c>
      <c r="EX247">
        <v>2</v>
      </c>
      <c r="EY247">
        <v>0</v>
      </c>
      <c r="EZ247">
        <v>0</v>
      </c>
      <c r="FA247">
        <v>0</v>
      </c>
      <c r="FB247">
        <v>2</v>
      </c>
      <c r="FC247">
        <v>0</v>
      </c>
      <c r="FD247">
        <v>0</v>
      </c>
      <c r="FE247">
        <v>0</v>
      </c>
      <c r="FF247">
        <v>0</v>
      </c>
      <c r="FG247">
        <v>2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1</v>
      </c>
      <c r="FO247">
        <v>0</v>
      </c>
      <c r="FP247">
        <v>2</v>
      </c>
      <c r="FQ247">
        <v>22</v>
      </c>
      <c r="FR247">
        <v>22</v>
      </c>
      <c r="FS247">
        <v>5</v>
      </c>
      <c r="FT247">
        <v>4</v>
      </c>
      <c r="FU247">
        <v>3</v>
      </c>
      <c r="FV247">
        <v>0</v>
      </c>
      <c r="FW247">
        <v>2</v>
      </c>
      <c r="FX247">
        <v>0</v>
      </c>
      <c r="FY247">
        <v>0</v>
      </c>
      <c r="FZ247">
        <v>1</v>
      </c>
      <c r="GA247">
        <v>0</v>
      </c>
      <c r="GB247">
        <v>1</v>
      </c>
      <c r="GC247">
        <v>0</v>
      </c>
      <c r="GD247">
        <v>0</v>
      </c>
      <c r="GE247">
        <v>0</v>
      </c>
      <c r="GF247">
        <v>0</v>
      </c>
      <c r="GG247">
        <v>1</v>
      </c>
      <c r="GH247">
        <v>0</v>
      </c>
      <c r="GI247">
        <v>0</v>
      </c>
      <c r="GJ247">
        <v>1</v>
      </c>
      <c r="GK247">
        <v>1</v>
      </c>
      <c r="GL247">
        <v>0</v>
      </c>
      <c r="GM247">
        <v>3</v>
      </c>
      <c r="GN247">
        <v>22</v>
      </c>
      <c r="GO247">
        <v>17</v>
      </c>
      <c r="GP247">
        <v>6</v>
      </c>
      <c r="GQ247">
        <v>4</v>
      </c>
      <c r="GR247">
        <v>2</v>
      </c>
      <c r="GS247">
        <v>2</v>
      </c>
      <c r="GT247">
        <v>0</v>
      </c>
      <c r="GU247">
        <v>1</v>
      </c>
      <c r="GV247">
        <v>1</v>
      </c>
      <c r="GW247">
        <v>0</v>
      </c>
      <c r="GX247">
        <v>0</v>
      </c>
      <c r="GY247">
        <v>1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17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</row>
    <row r="248" spans="1:237">
      <c r="A248" t="s">
        <v>702</v>
      </c>
      <c r="B248" t="s">
        <v>693</v>
      </c>
      <c r="C248" t="str">
        <f>"221309"</f>
        <v>221309</v>
      </c>
      <c r="D248" t="s">
        <v>701</v>
      </c>
      <c r="E248">
        <v>5</v>
      </c>
      <c r="F248">
        <v>606</v>
      </c>
      <c r="G248">
        <v>461</v>
      </c>
      <c r="H248">
        <v>166</v>
      </c>
      <c r="I248">
        <v>295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295</v>
      </c>
      <c r="T248">
        <v>0</v>
      </c>
      <c r="U248">
        <v>0</v>
      </c>
      <c r="V248">
        <v>295</v>
      </c>
      <c r="W248">
        <v>23</v>
      </c>
      <c r="X248">
        <v>19</v>
      </c>
      <c r="Y248">
        <v>4</v>
      </c>
      <c r="Z248">
        <v>0</v>
      </c>
      <c r="AA248">
        <v>272</v>
      </c>
      <c r="AB248">
        <v>102</v>
      </c>
      <c r="AC248">
        <v>21</v>
      </c>
      <c r="AD248">
        <v>14</v>
      </c>
      <c r="AE248">
        <v>8</v>
      </c>
      <c r="AF248">
        <v>1</v>
      </c>
      <c r="AG248">
        <v>0</v>
      </c>
      <c r="AH248">
        <v>1</v>
      </c>
      <c r="AI248">
        <v>1</v>
      </c>
      <c r="AJ248">
        <v>23</v>
      </c>
      <c r="AK248">
        <v>17</v>
      </c>
      <c r="AL248">
        <v>2</v>
      </c>
      <c r="AM248">
        <v>3</v>
      </c>
      <c r="AN248">
        <v>2</v>
      </c>
      <c r="AO248">
        <v>0</v>
      </c>
      <c r="AP248">
        <v>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4</v>
      </c>
      <c r="BA248">
        <v>102</v>
      </c>
      <c r="BB248">
        <v>33</v>
      </c>
      <c r="BC248">
        <v>2</v>
      </c>
      <c r="BD248">
        <v>11</v>
      </c>
      <c r="BE248">
        <v>2</v>
      </c>
      <c r="BF248">
        <v>0</v>
      </c>
      <c r="BG248">
        <v>1</v>
      </c>
      <c r="BH248">
        <v>1</v>
      </c>
      <c r="BI248">
        <v>0</v>
      </c>
      <c r="BJ248">
        <v>0</v>
      </c>
      <c r="BK248">
        <v>4</v>
      </c>
      <c r="BL248">
        <v>0</v>
      </c>
      <c r="BM248">
        <v>1</v>
      </c>
      <c r="BN248">
        <v>5</v>
      </c>
      <c r="BO248">
        <v>0</v>
      </c>
      <c r="BP248">
        <v>1</v>
      </c>
      <c r="BQ248">
        <v>3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0</v>
      </c>
      <c r="BX248">
        <v>0</v>
      </c>
      <c r="BY248">
        <v>1</v>
      </c>
      <c r="BZ248">
        <v>0</v>
      </c>
      <c r="CA248">
        <v>33</v>
      </c>
      <c r="CB248">
        <v>6</v>
      </c>
      <c r="CC248">
        <v>1</v>
      </c>
      <c r="CD248">
        <v>1</v>
      </c>
      <c r="CE248">
        <v>0</v>
      </c>
      <c r="CF248">
        <v>2</v>
      </c>
      <c r="CG248">
        <v>0</v>
      </c>
      <c r="CH248">
        <v>0</v>
      </c>
      <c r="CI248">
        <v>0</v>
      </c>
      <c r="CJ248">
        <v>0</v>
      </c>
      <c r="CK248">
        <v>2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6</v>
      </c>
      <c r="CS248">
        <v>13</v>
      </c>
      <c r="CT248">
        <v>4</v>
      </c>
      <c r="CU248">
        <v>1</v>
      </c>
      <c r="CV248">
        <v>1</v>
      </c>
      <c r="CW248">
        <v>0</v>
      </c>
      <c r="CX248">
        <v>2</v>
      </c>
      <c r="CY248">
        <v>0</v>
      </c>
      <c r="CZ248">
        <v>0</v>
      </c>
      <c r="DA248">
        <v>1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4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13</v>
      </c>
      <c r="DS248">
        <v>26</v>
      </c>
      <c r="DT248">
        <v>1</v>
      </c>
      <c r="DU248">
        <v>16</v>
      </c>
      <c r="DV248">
        <v>0</v>
      </c>
      <c r="DW248">
        <v>1</v>
      </c>
      <c r="DX248">
        <v>0</v>
      </c>
      <c r="DY248">
        <v>0</v>
      </c>
      <c r="DZ248">
        <v>6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1</v>
      </c>
      <c r="EJ248">
        <v>0</v>
      </c>
      <c r="EK248">
        <v>1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26</v>
      </c>
      <c r="ES248">
        <v>59</v>
      </c>
      <c r="ET248">
        <v>4</v>
      </c>
      <c r="EU248">
        <v>1</v>
      </c>
      <c r="EV248">
        <v>0</v>
      </c>
      <c r="EW248">
        <v>0</v>
      </c>
      <c r="EX248">
        <v>54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59</v>
      </c>
      <c r="FR248">
        <v>17</v>
      </c>
      <c r="FS248">
        <v>8</v>
      </c>
      <c r="FT248">
        <v>2</v>
      </c>
      <c r="FU248">
        <v>2</v>
      </c>
      <c r="FV248">
        <v>0</v>
      </c>
      <c r="FW248">
        <v>1</v>
      </c>
      <c r="FX248">
        <v>0</v>
      </c>
      <c r="FY248">
        <v>0</v>
      </c>
      <c r="FZ248">
        <v>0</v>
      </c>
      <c r="GA248">
        <v>1</v>
      </c>
      <c r="GB248">
        <v>0</v>
      </c>
      <c r="GC248">
        <v>3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17</v>
      </c>
      <c r="GO248">
        <v>10</v>
      </c>
      <c r="GP248">
        <v>8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1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1</v>
      </c>
      <c r="HF248">
        <v>0</v>
      </c>
      <c r="HG248">
        <v>0</v>
      </c>
      <c r="HH248">
        <v>0</v>
      </c>
      <c r="HI248">
        <v>0</v>
      </c>
      <c r="HJ248">
        <v>10</v>
      </c>
      <c r="HK248">
        <v>6</v>
      </c>
      <c r="HL248">
        <v>5</v>
      </c>
      <c r="HM248">
        <v>0</v>
      </c>
      <c r="HN248">
        <v>0</v>
      </c>
      <c r="HO248">
        <v>0</v>
      </c>
      <c r="HP248">
        <v>1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6</v>
      </c>
    </row>
    <row r="249" spans="1:237">
      <c r="A249" t="s">
        <v>700</v>
      </c>
      <c r="B249" t="s">
        <v>693</v>
      </c>
      <c r="C249" t="str">
        <f>"221309"</f>
        <v>221309</v>
      </c>
      <c r="D249" t="s">
        <v>699</v>
      </c>
      <c r="E249">
        <v>6</v>
      </c>
      <c r="F249">
        <v>1273</v>
      </c>
      <c r="G249">
        <v>963</v>
      </c>
      <c r="H249">
        <v>391</v>
      </c>
      <c r="I249">
        <v>572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572</v>
      </c>
      <c r="T249">
        <v>0</v>
      </c>
      <c r="U249">
        <v>0</v>
      </c>
      <c r="V249">
        <v>572</v>
      </c>
      <c r="W249">
        <v>30</v>
      </c>
      <c r="X249">
        <v>20</v>
      </c>
      <c r="Y249">
        <v>10</v>
      </c>
      <c r="Z249">
        <v>0</v>
      </c>
      <c r="AA249">
        <v>542</v>
      </c>
      <c r="AB249">
        <v>240</v>
      </c>
      <c r="AC249">
        <v>62</v>
      </c>
      <c r="AD249">
        <v>19</v>
      </c>
      <c r="AE249">
        <v>22</v>
      </c>
      <c r="AF249">
        <v>2</v>
      </c>
      <c r="AG249">
        <v>4</v>
      </c>
      <c r="AH249">
        <v>5</v>
      </c>
      <c r="AI249">
        <v>7</v>
      </c>
      <c r="AJ249">
        <v>36</v>
      </c>
      <c r="AK249">
        <v>25</v>
      </c>
      <c r="AL249">
        <v>0</v>
      </c>
      <c r="AM249">
        <v>1</v>
      </c>
      <c r="AN249">
        <v>8</v>
      </c>
      <c r="AO249">
        <v>0</v>
      </c>
      <c r="AP249">
        <v>17</v>
      </c>
      <c r="AQ249">
        <v>1</v>
      </c>
      <c r="AR249">
        <v>4</v>
      </c>
      <c r="AS249">
        <v>3</v>
      </c>
      <c r="AT249">
        <v>0</v>
      </c>
      <c r="AU249">
        <v>2</v>
      </c>
      <c r="AV249">
        <v>1</v>
      </c>
      <c r="AW249">
        <v>7</v>
      </c>
      <c r="AX249">
        <v>1</v>
      </c>
      <c r="AY249">
        <v>1</v>
      </c>
      <c r="AZ249">
        <v>12</v>
      </c>
      <c r="BA249">
        <v>240</v>
      </c>
      <c r="BB249">
        <v>125</v>
      </c>
      <c r="BC249">
        <v>7</v>
      </c>
      <c r="BD249">
        <v>64</v>
      </c>
      <c r="BE249">
        <v>7</v>
      </c>
      <c r="BF249">
        <v>3</v>
      </c>
      <c r="BG249">
        <v>4</v>
      </c>
      <c r="BH249">
        <v>10</v>
      </c>
      <c r="BI249">
        <v>0</v>
      </c>
      <c r="BJ249">
        <v>1</v>
      </c>
      <c r="BK249">
        <v>1</v>
      </c>
      <c r="BL249">
        <v>3</v>
      </c>
      <c r="BM249">
        <v>2</v>
      </c>
      <c r="BN249">
        <v>7</v>
      </c>
      <c r="BO249">
        <v>1</v>
      </c>
      <c r="BP249">
        <v>1</v>
      </c>
      <c r="BQ249">
        <v>6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3</v>
      </c>
      <c r="BX249">
        <v>0</v>
      </c>
      <c r="BY249">
        <v>2</v>
      </c>
      <c r="BZ249">
        <v>3</v>
      </c>
      <c r="CA249">
        <v>125</v>
      </c>
      <c r="CB249">
        <v>13</v>
      </c>
      <c r="CC249">
        <v>2</v>
      </c>
      <c r="CD249">
        <v>1</v>
      </c>
      <c r="CE249">
        <v>1</v>
      </c>
      <c r="CF249">
        <v>3</v>
      </c>
      <c r="CG249">
        <v>0</v>
      </c>
      <c r="CH249">
        <v>2</v>
      </c>
      <c r="CI249">
        <v>1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2</v>
      </c>
      <c r="CQ249">
        <v>0</v>
      </c>
      <c r="CR249">
        <v>13</v>
      </c>
      <c r="CS249">
        <v>17</v>
      </c>
      <c r="CT249">
        <v>3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1</v>
      </c>
      <c r="DA249">
        <v>0</v>
      </c>
      <c r="DB249">
        <v>1</v>
      </c>
      <c r="DC249">
        <v>0</v>
      </c>
      <c r="DD249">
        <v>0</v>
      </c>
      <c r="DE249">
        <v>4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5</v>
      </c>
      <c r="DL249">
        <v>0</v>
      </c>
      <c r="DM249">
        <v>0</v>
      </c>
      <c r="DN249">
        <v>0</v>
      </c>
      <c r="DO249">
        <v>0</v>
      </c>
      <c r="DP249">
        <v>2</v>
      </c>
      <c r="DQ249">
        <v>0</v>
      </c>
      <c r="DR249">
        <v>17</v>
      </c>
      <c r="DS249">
        <v>63</v>
      </c>
      <c r="DT249">
        <v>7</v>
      </c>
      <c r="DU249">
        <v>35</v>
      </c>
      <c r="DV249">
        <v>2</v>
      </c>
      <c r="DW249">
        <v>2</v>
      </c>
      <c r="DX249">
        <v>0</v>
      </c>
      <c r="DY249">
        <v>1</v>
      </c>
      <c r="DZ249">
        <v>8</v>
      </c>
      <c r="EA249">
        <v>0</v>
      </c>
      <c r="EB249">
        <v>0</v>
      </c>
      <c r="EC249">
        <v>0</v>
      </c>
      <c r="ED249">
        <v>0</v>
      </c>
      <c r="EE249">
        <v>1</v>
      </c>
      <c r="EF249">
        <v>0</v>
      </c>
      <c r="EG249">
        <v>0</v>
      </c>
      <c r="EH249">
        <v>0</v>
      </c>
      <c r="EI249">
        <v>1</v>
      </c>
      <c r="EJ249">
        <v>1</v>
      </c>
      <c r="EK249">
        <v>0</v>
      </c>
      <c r="EL249">
        <v>0</v>
      </c>
      <c r="EM249">
        <v>1</v>
      </c>
      <c r="EN249">
        <v>2</v>
      </c>
      <c r="EO249">
        <v>0</v>
      </c>
      <c r="EP249">
        <v>0</v>
      </c>
      <c r="EQ249">
        <v>2</v>
      </c>
      <c r="ER249">
        <v>63</v>
      </c>
      <c r="ES249">
        <v>32</v>
      </c>
      <c r="ET249">
        <v>11</v>
      </c>
      <c r="EU249">
        <v>1</v>
      </c>
      <c r="EV249">
        <v>0</v>
      </c>
      <c r="EW249">
        <v>0</v>
      </c>
      <c r="EX249">
        <v>8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1</v>
      </c>
      <c r="FI249">
        <v>0</v>
      </c>
      <c r="FJ249">
        <v>1</v>
      </c>
      <c r="FK249">
        <v>0</v>
      </c>
      <c r="FL249">
        <v>1</v>
      </c>
      <c r="FM249">
        <v>0</v>
      </c>
      <c r="FN249">
        <v>1</v>
      </c>
      <c r="FO249">
        <v>0</v>
      </c>
      <c r="FP249">
        <v>8</v>
      </c>
      <c r="FQ249">
        <v>32</v>
      </c>
      <c r="FR249">
        <v>28</v>
      </c>
      <c r="FS249">
        <v>14</v>
      </c>
      <c r="FT249">
        <v>2</v>
      </c>
      <c r="FU249">
        <v>3</v>
      </c>
      <c r="FV249">
        <v>0</v>
      </c>
      <c r="FW249">
        <v>2</v>
      </c>
      <c r="FX249">
        <v>0</v>
      </c>
      <c r="FY249">
        <v>0</v>
      </c>
      <c r="FZ249">
        <v>1</v>
      </c>
      <c r="GA249">
        <v>0</v>
      </c>
      <c r="GB249">
        <v>0</v>
      </c>
      <c r="GC249">
        <v>1</v>
      </c>
      <c r="GD249">
        <v>0</v>
      </c>
      <c r="GE249">
        <v>0</v>
      </c>
      <c r="GF249">
        <v>0</v>
      </c>
      <c r="GG249">
        <v>1</v>
      </c>
      <c r="GH249">
        <v>1</v>
      </c>
      <c r="GI249">
        <v>0</v>
      </c>
      <c r="GJ249">
        <v>1</v>
      </c>
      <c r="GK249">
        <v>0</v>
      </c>
      <c r="GL249">
        <v>1</v>
      </c>
      <c r="GM249">
        <v>1</v>
      </c>
      <c r="GN249">
        <v>28</v>
      </c>
      <c r="GO249">
        <v>18</v>
      </c>
      <c r="GP249">
        <v>8</v>
      </c>
      <c r="GQ249">
        <v>4</v>
      </c>
      <c r="GR249">
        <v>0</v>
      </c>
      <c r="GS249">
        <v>0</v>
      </c>
      <c r="GT249">
        <v>2</v>
      </c>
      <c r="GU249">
        <v>0</v>
      </c>
      <c r="GV249">
        <v>0</v>
      </c>
      <c r="GW249">
        <v>0</v>
      </c>
      <c r="GX249">
        <v>1</v>
      </c>
      <c r="GY249">
        <v>0</v>
      </c>
      <c r="GZ249">
        <v>0</v>
      </c>
      <c r="HA249">
        <v>0</v>
      </c>
      <c r="HB249">
        <v>1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2</v>
      </c>
      <c r="HJ249">
        <v>18</v>
      </c>
      <c r="HK249">
        <v>6</v>
      </c>
      <c r="HL249">
        <v>1</v>
      </c>
      <c r="HM249">
        <v>1</v>
      </c>
      <c r="HN249">
        <v>1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3</v>
      </c>
      <c r="IC249">
        <v>6</v>
      </c>
    </row>
    <row r="250" spans="1:237">
      <c r="A250" t="s">
        <v>698</v>
      </c>
      <c r="B250" t="s">
        <v>693</v>
      </c>
      <c r="C250" t="str">
        <f>"221309"</f>
        <v>221309</v>
      </c>
      <c r="D250" t="s">
        <v>697</v>
      </c>
      <c r="E250">
        <v>7</v>
      </c>
      <c r="F250">
        <v>1120</v>
      </c>
      <c r="G250">
        <v>843</v>
      </c>
      <c r="H250">
        <v>442</v>
      </c>
      <c r="I250">
        <v>401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401</v>
      </c>
      <c r="T250">
        <v>0</v>
      </c>
      <c r="U250">
        <v>0</v>
      </c>
      <c r="V250">
        <v>401</v>
      </c>
      <c r="W250">
        <v>14</v>
      </c>
      <c r="X250">
        <v>12</v>
      </c>
      <c r="Y250">
        <v>2</v>
      </c>
      <c r="Z250">
        <v>0</v>
      </c>
      <c r="AA250">
        <v>387</v>
      </c>
      <c r="AB250">
        <v>169</v>
      </c>
      <c r="AC250">
        <v>35</v>
      </c>
      <c r="AD250">
        <v>13</v>
      </c>
      <c r="AE250">
        <v>29</v>
      </c>
      <c r="AF250">
        <v>3</v>
      </c>
      <c r="AG250">
        <v>2</v>
      </c>
      <c r="AH250">
        <v>23</v>
      </c>
      <c r="AI250">
        <v>4</v>
      </c>
      <c r="AJ250">
        <v>28</v>
      </c>
      <c r="AK250">
        <v>8</v>
      </c>
      <c r="AL250">
        <v>0</v>
      </c>
      <c r="AM250">
        <v>1</v>
      </c>
      <c r="AN250">
        <v>2</v>
      </c>
      <c r="AO250">
        <v>0</v>
      </c>
      <c r="AP250">
        <v>4</v>
      </c>
      <c r="AQ250">
        <v>0</v>
      </c>
      <c r="AR250">
        <v>2</v>
      </c>
      <c r="AS250">
        <v>0</v>
      </c>
      <c r="AT250">
        <v>0</v>
      </c>
      <c r="AU250">
        <v>3</v>
      </c>
      <c r="AV250">
        <v>3</v>
      </c>
      <c r="AW250">
        <v>2</v>
      </c>
      <c r="AX250">
        <v>1</v>
      </c>
      <c r="AY250">
        <v>3</v>
      </c>
      <c r="AZ250">
        <v>3</v>
      </c>
      <c r="BA250">
        <v>169</v>
      </c>
      <c r="BB250">
        <v>113</v>
      </c>
      <c r="BC250">
        <v>20</v>
      </c>
      <c r="BD250">
        <v>47</v>
      </c>
      <c r="BE250">
        <v>6</v>
      </c>
      <c r="BF250">
        <v>4</v>
      </c>
      <c r="BG250">
        <v>2</v>
      </c>
      <c r="BH250">
        <v>8</v>
      </c>
      <c r="BI250">
        <v>0</v>
      </c>
      <c r="BJ250">
        <v>7</v>
      </c>
      <c r="BK250">
        <v>0</v>
      </c>
      <c r="BL250">
        <v>3</v>
      </c>
      <c r="BM250">
        <v>4</v>
      </c>
      <c r="BN250">
        <v>1</v>
      </c>
      <c r="BO250">
        <v>0</v>
      </c>
      <c r="BP250">
        <v>1</v>
      </c>
      <c r="BQ250">
        <v>2</v>
      </c>
      <c r="BR250">
        <v>0</v>
      </c>
      <c r="BS250">
        <v>1</v>
      </c>
      <c r="BT250">
        <v>0</v>
      </c>
      <c r="BU250">
        <v>0</v>
      </c>
      <c r="BV250">
        <v>2</v>
      </c>
      <c r="BW250">
        <v>2</v>
      </c>
      <c r="BX250">
        <v>2</v>
      </c>
      <c r="BY250">
        <v>0</v>
      </c>
      <c r="BZ250">
        <v>1</v>
      </c>
      <c r="CA250">
        <v>113</v>
      </c>
      <c r="CB250">
        <v>11</v>
      </c>
      <c r="CC250">
        <v>4</v>
      </c>
      <c r="CD250">
        <v>0</v>
      </c>
      <c r="CE250">
        <v>1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1</v>
      </c>
      <c r="CL250">
        <v>0</v>
      </c>
      <c r="CM250">
        <v>1</v>
      </c>
      <c r="CN250">
        <v>1</v>
      </c>
      <c r="CO250">
        <v>0</v>
      </c>
      <c r="CP250">
        <v>1</v>
      </c>
      <c r="CQ250">
        <v>1</v>
      </c>
      <c r="CR250">
        <v>11</v>
      </c>
      <c r="CS250">
        <v>12</v>
      </c>
      <c r="CT250">
        <v>2</v>
      </c>
      <c r="CU250">
        <v>2</v>
      </c>
      <c r="CV250">
        <v>0</v>
      </c>
      <c r="CW250">
        <v>0</v>
      </c>
      <c r="CX250">
        <v>1</v>
      </c>
      <c r="CY250">
        <v>1</v>
      </c>
      <c r="CZ250">
        <v>1</v>
      </c>
      <c r="DA250">
        <v>1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1</v>
      </c>
      <c r="DH250">
        <v>0</v>
      </c>
      <c r="DI250">
        <v>0</v>
      </c>
      <c r="DJ250">
        <v>1</v>
      </c>
      <c r="DK250">
        <v>0</v>
      </c>
      <c r="DL250">
        <v>0</v>
      </c>
      <c r="DM250">
        <v>1</v>
      </c>
      <c r="DN250">
        <v>0</v>
      </c>
      <c r="DO250">
        <v>0</v>
      </c>
      <c r="DP250">
        <v>0</v>
      </c>
      <c r="DQ250">
        <v>0</v>
      </c>
      <c r="DR250">
        <v>12</v>
      </c>
      <c r="DS250">
        <v>17</v>
      </c>
      <c r="DT250">
        <v>2</v>
      </c>
      <c r="DU250">
        <v>6</v>
      </c>
      <c r="DV250">
        <v>2</v>
      </c>
      <c r="DW250">
        <v>3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1</v>
      </c>
      <c r="EO250">
        <v>1</v>
      </c>
      <c r="EP250">
        <v>0</v>
      </c>
      <c r="EQ250">
        <v>1</v>
      </c>
      <c r="ER250">
        <v>17</v>
      </c>
      <c r="ES250">
        <v>20</v>
      </c>
      <c r="ET250">
        <v>9</v>
      </c>
      <c r="EU250">
        <v>1</v>
      </c>
      <c r="EV250">
        <v>0</v>
      </c>
      <c r="EW250">
        <v>1</v>
      </c>
      <c r="EX250">
        <v>2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1</v>
      </c>
      <c r="FG250">
        <v>0</v>
      </c>
      <c r="FH250">
        <v>0</v>
      </c>
      <c r="FI250">
        <v>0</v>
      </c>
      <c r="FJ250">
        <v>0</v>
      </c>
      <c r="FK250">
        <v>1</v>
      </c>
      <c r="FL250">
        <v>1</v>
      </c>
      <c r="FM250">
        <v>0</v>
      </c>
      <c r="FN250">
        <v>0</v>
      </c>
      <c r="FO250">
        <v>0</v>
      </c>
      <c r="FP250">
        <v>4</v>
      </c>
      <c r="FQ250">
        <v>20</v>
      </c>
      <c r="FR250">
        <v>24</v>
      </c>
      <c r="FS250">
        <v>4</v>
      </c>
      <c r="FT250">
        <v>8</v>
      </c>
      <c r="FU250">
        <v>0</v>
      </c>
      <c r="FV250">
        <v>1</v>
      </c>
      <c r="FW250">
        <v>6</v>
      </c>
      <c r="FX250">
        <v>0</v>
      </c>
      <c r="FY250">
        <v>1</v>
      </c>
      <c r="FZ250">
        <v>0</v>
      </c>
      <c r="GA250">
        <v>0</v>
      </c>
      <c r="GB250">
        <v>0</v>
      </c>
      <c r="GC250">
        <v>1</v>
      </c>
      <c r="GD250">
        <v>1</v>
      </c>
      <c r="GE250">
        <v>0</v>
      </c>
      <c r="GF250">
        <v>0</v>
      </c>
      <c r="GG250">
        <v>0</v>
      </c>
      <c r="GH250">
        <v>1</v>
      </c>
      <c r="GI250">
        <v>0</v>
      </c>
      <c r="GJ250">
        <v>0</v>
      </c>
      <c r="GK250">
        <v>0</v>
      </c>
      <c r="GL250">
        <v>0</v>
      </c>
      <c r="GM250">
        <v>1</v>
      </c>
      <c r="GN250">
        <v>24</v>
      </c>
      <c r="GO250">
        <v>18</v>
      </c>
      <c r="GP250">
        <v>14</v>
      </c>
      <c r="GQ250">
        <v>1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1</v>
      </c>
      <c r="HD250">
        <v>0</v>
      </c>
      <c r="HE250">
        <v>0</v>
      </c>
      <c r="HF250">
        <v>0</v>
      </c>
      <c r="HG250">
        <v>0</v>
      </c>
      <c r="HH250">
        <v>1</v>
      </c>
      <c r="HI250">
        <v>1</v>
      </c>
      <c r="HJ250">
        <v>18</v>
      </c>
      <c r="HK250">
        <v>3</v>
      </c>
      <c r="HL250">
        <v>1</v>
      </c>
      <c r="HM250">
        <v>0</v>
      </c>
      <c r="HN250">
        <v>1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1</v>
      </c>
      <c r="IA250">
        <v>0</v>
      </c>
      <c r="IB250">
        <v>0</v>
      </c>
      <c r="IC250">
        <v>3</v>
      </c>
    </row>
    <row r="251" spans="1:237">
      <c r="A251" t="s">
        <v>696</v>
      </c>
      <c r="B251" t="s">
        <v>693</v>
      </c>
      <c r="C251" t="str">
        <f>"221309"</f>
        <v>221309</v>
      </c>
      <c r="D251" t="s">
        <v>695</v>
      </c>
      <c r="E251">
        <v>8</v>
      </c>
      <c r="F251">
        <v>513</v>
      </c>
      <c r="G251">
        <v>393</v>
      </c>
      <c r="H251">
        <v>157</v>
      </c>
      <c r="I251">
        <v>236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236</v>
      </c>
      <c r="T251">
        <v>0</v>
      </c>
      <c r="U251">
        <v>0</v>
      </c>
      <c r="V251">
        <v>236</v>
      </c>
      <c r="W251">
        <v>5</v>
      </c>
      <c r="X251">
        <v>4</v>
      </c>
      <c r="Y251">
        <v>1</v>
      </c>
      <c r="Z251">
        <v>0</v>
      </c>
      <c r="AA251">
        <v>231</v>
      </c>
      <c r="AB251">
        <v>100</v>
      </c>
      <c r="AC251">
        <v>18</v>
      </c>
      <c r="AD251">
        <v>11</v>
      </c>
      <c r="AE251">
        <v>22</v>
      </c>
      <c r="AF251">
        <v>1</v>
      </c>
      <c r="AG251">
        <v>0</v>
      </c>
      <c r="AH251">
        <v>0</v>
      </c>
      <c r="AI251">
        <v>2</v>
      </c>
      <c r="AJ251">
        <v>22</v>
      </c>
      <c r="AK251">
        <v>5</v>
      </c>
      <c r="AL251">
        <v>2</v>
      </c>
      <c r="AM251">
        <v>1</v>
      </c>
      <c r="AN251">
        <v>1</v>
      </c>
      <c r="AO251">
        <v>0</v>
      </c>
      <c r="AP251">
        <v>8</v>
      </c>
      <c r="AQ251">
        <v>1</v>
      </c>
      <c r="AR251">
        <v>3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2</v>
      </c>
      <c r="BA251">
        <v>100</v>
      </c>
      <c r="BB251">
        <v>62</v>
      </c>
      <c r="BC251">
        <v>5</v>
      </c>
      <c r="BD251">
        <v>41</v>
      </c>
      <c r="BE251">
        <v>3</v>
      </c>
      <c r="BF251">
        <v>1</v>
      </c>
      <c r="BG251">
        <v>1</v>
      </c>
      <c r="BH251">
        <v>0</v>
      </c>
      <c r="BI251">
        <v>0</v>
      </c>
      <c r="BJ251">
        <v>1</v>
      </c>
      <c r="BK251">
        <v>0</v>
      </c>
      <c r="BL251">
        <v>1</v>
      </c>
      <c r="BM251">
        <v>2</v>
      </c>
      <c r="BN251">
        <v>0</v>
      </c>
      <c r="BO251">
        <v>0</v>
      </c>
      <c r="BP251">
        <v>1</v>
      </c>
      <c r="BQ251">
        <v>2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2</v>
      </c>
      <c r="BX251">
        <v>0</v>
      </c>
      <c r="BY251">
        <v>1</v>
      </c>
      <c r="BZ251">
        <v>1</v>
      </c>
      <c r="CA251">
        <v>62</v>
      </c>
      <c r="CB251">
        <v>8</v>
      </c>
      <c r="CC251">
        <v>4</v>
      </c>
      <c r="CD251">
        <v>1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1</v>
      </c>
      <c r="CM251">
        <v>0</v>
      </c>
      <c r="CN251">
        <v>2</v>
      </c>
      <c r="CO251">
        <v>0</v>
      </c>
      <c r="CP251">
        <v>0</v>
      </c>
      <c r="CQ251">
        <v>0</v>
      </c>
      <c r="CR251">
        <v>8</v>
      </c>
      <c r="CS251">
        <v>3</v>
      </c>
      <c r="CT251">
        <v>1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1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3</v>
      </c>
      <c r="DS251">
        <v>11</v>
      </c>
      <c r="DT251">
        <v>3</v>
      </c>
      <c r="DU251">
        <v>4</v>
      </c>
      <c r="DV251">
        <v>1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0</v>
      </c>
      <c r="EE251">
        <v>0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1</v>
      </c>
      <c r="ER251">
        <v>11</v>
      </c>
      <c r="ES251">
        <v>10</v>
      </c>
      <c r="ET251">
        <v>2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8</v>
      </c>
      <c r="FQ251">
        <v>10</v>
      </c>
      <c r="FR251">
        <v>26</v>
      </c>
      <c r="FS251">
        <v>7</v>
      </c>
      <c r="FT251">
        <v>6</v>
      </c>
      <c r="FU251">
        <v>1</v>
      </c>
      <c r="FV251">
        <v>0</v>
      </c>
      <c r="FW251">
        <v>4</v>
      </c>
      <c r="FX251">
        <v>0</v>
      </c>
      <c r="FY251">
        <v>0</v>
      </c>
      <c r="FZ251">
        <v>0</v>
      </c>
      <c r="GA251">
        <v>2</v>
      </c>
      <c r="GB251">
        <v>1</v>
      </c>
      <c r="GC251">
        <v>2</v>
      </c>
      <c r="GD251">
        <v>0</v>
      </c>
      <c r="GE251">
        <v>0</v>
      </c>
      <c r="GF251">
        <v>0</v>
      </c>
      <c r="GG251">
        <v>1</v>
      </c>
      <c r="GH251">
        <v>1</v>
      </c>
      <c r="GI251">
        <v>0</v>
      </c>
      <c r="GJ251">
        <v>0</v>
      </c>
      <c r="GK251">
        <v>0</v>
      </c>
      <c r="GL251">
        <v>0</v>
      </c>
      <c r="GM251">
        <v>1</v>
      </c>
      <c r="GN251">
        <v>26</v>
      </c>
      <c r="GO251">
        <v>9</v>
      </c>
      <c r="GP251">
        <v>5</v>
      </c>
      <c r="GQ251">
        <v>0</v>
      </c>
      <c r="GR251">
        <v>1</v>
      </c>
      <c r="GS251">
        <v>0</v>
      </c>
      <c r="GT251">
        <v>1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2</v>
      </c>
      <c r="HF251">
        <v>0</v>
      </c>
      <c r="HG251">
        <v>0</v>
      </c>
      <c r="HH251">
        <v>0</v>
      </c>
      <c r="HI251">
        <v>0</v>
      </c>
      <c r="HJ251">
        <v>9</v>
      </c>
      <c r="HK251">
        <v>2</v>
      </c>
      <c r="HL251">
        <v>0</v>
      </c>
      <c r="HM251">
        <v>1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1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2</v>
      </c>
    </row>
    <row r="252" spans="1:237">
      <c r="A252" t="s">
        <v>694</v>
      </c>
      <c r="B252" t="s">
        <v>693</v>
      </c>
      <c r="C252" t="str">
        <f>"221309"</f>
        <v>221309</v>
      </c>
      <c r="D252" t="s">
        <v>692</v>
      </c>
      <c r="E252">
        <v>9</v>
      </c>
      <c r="F252">
        <v>575</v>
      </c>
      <c r="G252">
        <v>444</v>
      </c>
      <c r="H252">
        <v>217</v>
      </c>
      <c r="I252">
        <v>227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227</v>
      </c>
      <c r="T252">
        <v>0</v>
      </c>
      <c r="U252">
        <v>0</v>
      </c>
      <c r="V252">
        <v>227</v>
      </c>
      <c r="W252">
        <v>15</v>
      </c>
      <c r="X252">
        <v>11</v>
      </c>
      <c r="Y252">
        <v>4</v>
      </c>
      <c r="Z252">
        <v>0</v>
      </c>
      <c r="AA252">
        <v>212</v>
      </c>
      <c r="AB252">
        <v>74</v>
      </c>
      <c r="AC252">
        <v>12</v>
      </c>
      <c r="AD252">
        <v>9</v>
      </c>
      <c r="AE252">
        <v>11</v>
      </c>
      <c r="AF252">
        <v>2</v>
      </c>
      <c r="AG252">
        <v>0</v>
      </c>
      <c r="AH252">
        <v>1</v>
      </c>
      <c r="AI252">
        <v>0</v>
      </c>
      <c r="AJ252">
        <v>16</v>
      </c>
      <c r="AK252">
        <v>5</v>
      </c>
      <c r="AL252">
        <v>1</v>
      </c>
      <c r="AM252">
        <v>1</v>
      </c>
      <c r="AN252">
        <v>1</v>
      </c>
      <c r="AO252">
        <v>0</v>
      </c>
      <c r="AP252">
        <v>6</v>
      </c>
      <c r="AQ252">
        <v>1</v>
      </c>
      <c r="AR252">
        <v>1</v>
      </c>
      <c r="AS252">
        <v>0</v>
      </c>
      <c r="AT252">
        <v>0</v>
      </c>
      <c r="AU252">
        <v>1</v>
      </c>
      <c r="AV252">
        <v>0</v>
      </c>
      <c r="AW252">
        <v>1</v>
      </c>
      <c r="AX252">
        <v>1</v>
      </c>
      <c r="AY252">
        <v>0</v>
      </c>
      <c r="AZ252">
        <v>4</v>
      </c>
      <c r="BA252">
        <v>74</v>
      </c>
      <c r="BB252">
        <v>64</v>
      </c>
      <c r="BC252">
        <v>8</v>
      </c>
      <c r="BD252">
        <v>29</v>
      </c>
      <c r="BE252">
        <v>4</v>
      </c>
      <c r="BF252">
        <v>1</v>
      </c>
      <c r="BG252">
        <v>1</v>
      </c>
      <c r="BH252">
        <v>2</v>
      </c>
      <c r="BI252">
        <v>0</v>
      </c>
      <c r="BJ252">
        <v>0</v>
      </c>
      <c r="BK252">
        <v>3</v>
      </c>
      <c r="BL252">
        <v>1</v>
      </c>
      <c r="BM252">
        <v>0</v>
      </c>
      <c r="BN252">
        <v>6</v>
      </c>
      <c r="BO252">
        <v>0</v>
      </c>
      <c r="BP252">
        <v>1</v>
      </c>
      <c r="BQ252">
        <v>3</v>
      </c>
      <c r="BR252">
        <v>1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1</v>
      </c>
      <c r="BY252">
        <v>2</v>
      </c>
      <c r="BZ252">
        <v>0</v>
      </c>
      <c r="CA252">
        <v>64</v>
      </c>
      <c r="CB252">
        <v>7</v>
      </c>
      <c r="CC252">
        <v>2</v>
      </c>
      <c r="CD252">
        <v>2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2</v>
      </c>
      <c r="CR252">
        <v>7</v>
      </c>
      <c r="CS252">
        <v>9</v>
      </c>
      <c r="CT252">
        <v>6</v>
      </c>
      <c r="CU252">
        <v>1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1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9</v>
      </c>
      <c r="DS252">
        <v>10</v>
      </c>
      <c r="DT252">
        <v>0</v>
      </c>
      <c r="DU252">
        <v>8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</v>
      </c>
      <c r="EI252">
        <v>1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10</v>
      </c>
      <c r="ES252">
        <v>24</v>
      </c>
      <c r="ET252">
        <v>10</v>
      </c>
      <c r="EU252">
        <v>1</v>
      </c>
      <c r="EV252">
        <v>0</v>
      </c>
      <c r="EW252">
        <v>2</v>
      </c>
      <c r="EX252">
        <v>3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1</v>
      </c>
      <c r="FG252">
        <v>1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6</v>
      </c>
      <c r="FQ252">
        <v>24</v>
      </c>
      <c r="FR252">
        <v>12</v>
      </c>
      <c r="FS252">
        <v>3</v>
      </c>
      <c r="FT252">
        <v>3</v>
      </c>
      <c r="FU252">
        <v>1</v>
      </c>
      <c r="FV252">
        <v>0</v>
      </c>
      <c r="FW252">
        <v>1</v>
      </c>
      <c r="FX252">
        <v>0</v>
      </c>
      <c r="FY252">
        <v>0</v>
      </c>
      <c r="FZ252">
        <v>0</v>
      </c>
      <c r="GA252">
        <v>1</v>
      </c>
      <c r="GB252">
        <v>0</v>
      </c>
      <c r="GC252">
        <v>1</v>
      </c>
      <c r="GD252">
        <v>0</v>
      </c>
      <c r="GE252">
        <v>0</v>
      </c>
      <c r="GF252">
        <v>0</v>
      </c>
      <c r="GG252">
        <v>0</v>
      </c>
      <c r="GH252">
        <v>1</v>
      </c>
      <c r="GI252">
        <v>0</v>
      </c>
      <c r="GJ252">
        <v>1</v>
      </c>
      <c r="GK252">
        <v>0</v>
      </c>
      <c r="GL252">
        <v>0</v>
      </c>
      <c r="GM252">
        <v>0</v>
      </c>
      <c r="GN252">
        <v>12</v>
      </c>
      <c r="GO252">
        <v>11</v>
      </c>
      <c r="GP252">
        <v>6</v>
      </c>
      <c r="GQ252">
        <v>1</v>
      </c>
      <c r="GR252">
        <v>0</v>
      </c>
      <c r="GS252">
        <v>1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1</v>
      </c>
      <c r="HE252">
        <v>0</v>
      </c>
      <c r="HF252">
        <v>0</v>
      </c>
      <c r="HG252">
        <v>1</v>
      </c>
      <c r="HH252">
        <v>0</v>
      </c>
      <c r="HI252">
        <v>1</v>
      </c>
      <c r="HJ252">
        <v>11</v>
      </c>
      <c r="HK252">
        <v>1</v>
      </c>
      <c r="HL252">
        <v>0</v>
      </c>
      <c r="HM252">
        <v>0</v>
      </c>
      <c r="HN252">
        <v>0</v>
      </c>
      <c r="HO252">
        <v>0</v>
      </c>
      <c r="HP252">
        <v>1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1</v>
      </c>
    </row>
    <row r="253" spans="1:237">
      <c r="A253" t="s">
        <v>691</v>
      </c>
      <c r="B253" t="s">
        <v>684</v>
      </c>
      <c r="C253" t="str">
        <f>"221310"</f>
        <v>221310</v>
      </c>
      <c r="D253" t="s">
        <v>690</v>
      </c>
      <c r="E253">
        <v>1</v>
      </c>
      <c r="F253">
        <v>716</v>
      </c>
      <c r="G253">
        <v>553</v>
      </c>
      <c r="H253">
        <v>239</v>
      </c>
      <c r="I253">
        <v>314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314</v>
      </c>
      <c r="T253">
        <v>0</v>
      </c>
      <c r="U253">
        <v>0</v>
      </c>
      <c r="V253">
        <v>314</v>
      </c>
      <c r="W253">
        <v>14</v>
      </c>
      <c r="X253">
        <v>11</v>
      </c>
      <c r="Y253">
        <v>3</v>
      </c>
      <c r="Z253">
        <v>0</v>
      </c>
      <c r="AA253">
        <v>300</v>
      </c>
      <c r="AB253">
        <v>162</v>
      </c>
      <c r="AC253">
        <v>22</v>
      </c>
      <c r="AD253">
        <v>10</v>
      </c>
      <c r="AE253">
        <v>9</v>
      </c>
      <c r="AF253">
        <v>3</v>
      </c>
      <c r="AG253">
        <v>0</v>
      </c>
      <c r="AH253">
        <v>0</v>
      </c>
      <c r="AI253">
        <v>0</v>
      </c>
      <c r="AJ253">
        <v>71</v>
      </c>
      <c r="AK253">
        <v>9</v>
      </c>
      <c r="AL253">
        <v>1</v>
      </c>
      <c r="AM253">
        <v>2</v>
      </c>
      <c r="AN253">
        <v>4</v>
      </c>
      <c r="AO253">
        <v>2</v>
      </c>
      <c r="AP253">
        <v>6</v>
      </c>
      <c r="AQ253">
        <v>0</v>
      </c>
      <c r="AR253">
        <v>4</v>
      </c>
      <c r="AS253">
        <v>7</v>
      </c>
      <c r="AT253">
        <v>0</v>
      </c>
      <c r="AU253">
        <v>0</v>
      </c>
      <c r="AV253">
        <v>2</v>
      </c>
      <c r="AW253">
        <v>7</v>
      </c>
      <c r="AX253">
        <v>2</v>
      </c>
      <c r="AY253">
        <v>1</v>
      </c>
      <c r="AZ253">
        <v>0</v>
      </c>
      <c r="BA253">
        <v>162</v>
      </c>
      <c r="BB253">
        <v>48</v>
      </c>
      <c r="BC253">
        <v>2</v>
      </c>
      <c r="BD253">
        <v>13</v>
      </c>
      <c r="BE253">
        <v>1</v>
      </c>
      <c r="BF253">
        <v>0</v>
      </c>
      <c r="BG253">
        <v>1</v>
      </c>
      <c r="BH253">
        <v>2</v>
      </c>
      <c r="BI253">
        <v>0</v>
      </c>
      <c r="BJ253">
        <v>0</v>
      </c>
      <c r="BK253">
        <v>0</v>
      </c>
      <c r="BL253">
        <v>1</v>
      </c>
      <c r="BM253">
        <v>1</v>
      </c>
      <c r="BN253">
        <v>0</v>
      </c>
      <c r="BO253">
        <v>0</v>
      </c>
      <c r="BP253">
        <v>1</v>
      </c>
      <c r="BQ253">
        <v>23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1</v>
      </c>
      <c r="BX253">
        <v>1</v>
      </c>
      <c r="BY253">
        <v>0</v>
      </c>
      <c r="BZ253">
        <v>0</v>
      </c>
      <c r="CA253">
        <v>48</v>
      </c>
      <c r="CB253">
        <v>3</v>
      </c>
      <c r="CC253">
        <v>1</v>
      </c>
      <c r="CD253">
        <v>0</v>
      </c>
      <c r="CE253">
        <v>0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3</v>
      </c>
      <c r="CS253">
        <v>8</v>
      </c>
      <c r="CT253">
        <v>4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0</v>
      </c>
      <c r="DC253">
        <v>0</v>
      </c>
      <c r="DD253">
        <v>0</v>
      </c>
      <c r="DE253">
        <v>0</v>
      </c>
      <c r="DF253">
        <v>2</v>
      </c>
      <c r="DG253">
        <v>0</v>
      </c>
      <c r="DH253">
        <v>1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8</v>
      </c>
      <c r="DS253">
        <v>37</v>
      </c>
      <c r="DT253">
        <v>5</v>
      </c>
      <c r="DU253">
        <v>21</v>
      </c>
      <c r="DV253">
        <v>1</v>
      </c>
      <c r="DW253">
        <v>2</v>
      </c>
      <c r="DX253">
        <v>0</v>
      </c>
      <c r="DY253">
        <v>1</v>
      </c>
      <c r="DZ253">
        <v>4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2</v>
      </c>
      <c r="ER253">
        <v>37</v>
      </c>
      <c r="ES253">
        <v>14</v>
      </c>
      <c r="ET253">
        <v>2</v>
      </c>
      <c r="EU253">
        <v>0</v>
      </c>
      <c r="EV253">
        <v>0</v>
      </c>
      <c r="EW253">
        <v>3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1</v>
      </c>
      <c r="FM253">
        <v>1</v>
      </c>
      <c r="FN253">
        <v>0</v>
      </c>
      <c r="FO253">
        <v>1</v>
      </c>
      <c r="FP253">
        <v>6</v>
      </c>
      <c r="FQ253">
        <v>14</v>
      </c>
      <c r="FR253">
        <v>18</v>
      </c>
      <c r="FS253">
        <v>5</v>
      </c>
      <c r="FT253">
        <v>1</v>
      </c>
      <c r="FU253">
        <v>3</v>
      </c>
      <c r="FV253">
        <v>0</v>
      </c>
      <c r="FW253">
        <v>2</v>
      </c>
      <c r="FX253">
        <v>0</v>
      </c>
      <c r="FY253">
        <v>2</v>
      </c>
      <c r="FZ253">
        <v>2</v>
      </c>
      <c r="GA253">
        <v>0</v>
      </c>
      <c r="GB253">
        <v>0</v>
      </c>
      <c r="GC253">
        <v>1</v>
      </c>
      <c r="GD253">
        <v>0</v>
      </c>
      <c r="GE253">
        <v>0</v>
      </c>
      <c r="GF253">
        <v>0</v>
      </c>
      <c r="GG253">
        <v>0</v>
      </c>
      <c r="GH253">
        <v>1</v>
      </c>
      <c r="GI253">
        <v>0</v>
      </c>
      <c r="GJ253">
        <v>0</v>
      </c>
      <c r="GK253">
        <v>0</v>
      </c>
      <c r="GL253">
        <v>0</v>
      </c>
      <c r="GM253">
        <v>1</v>
      </c>
      <c r="GN253">
        <v>18</v>
      </c>
      <c r="GO253">
        <v>9</v>
      </c>
      <c r="GP253">
        <v>5</v>
      </c>
      <c r="GQ253">
        <v>3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1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9</v>
      </c>
      <c r="HK253">
        <v>1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1</v>
      </c>
      <c r="IC253">
        <v>1</v>
      </c>
    </row>
    <row r="254" spans="1:237">
      <c r="A254" t="s">
        <v>689</v>
      </c>
      <c r="B254" t="s">
        <v>684</v>
      </c>
      <c r="C254" t="str">
        <f>"221310"</f>
        <v>221310</v>
      </c>
      <c r="D254" t="s">
        <v>688</v>
      </c>
      <c r="E254">
        <v>2</v>
      </c>
      <c r="F254">
        <v>1036</v>
      </c>
      <c r="G254">
        <v>794</v>
      </c>
      <c r="H254">
        <v>397</v>
      </c>
      <c r="I254">
        <v>397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397</v>
      </c>
      <c r="T254">
        <v>0</v>
      </c>
      <c r="U254">
        <v>0</v>
      </c>
      <c r="V254">
        <v>397</v>
      </c>
      <c r="W254">
        <v>16</v>
      </c>
      <c r="X254">
        <v>12</v>
      </c>
      <c r="Y254">
        <v>4</v>
      </c>
      <c r="Z254">
        <v>0</v>
      </c>
      <c r="AA254">
        <v>381</v>
      </c>
      <c r="AB254">
        <v>167</v>
      </c>
      <c r="AC254">
        <v>35</v>
      </c>
      <c r="AD254">
        <v>8</v>
      </c>
      <c r="AE254">
        <v>28</v>
      </c>
      <c r="AF254">
        <v>4</v>
      </c>
      <c r="AG254">
        <v>5</v>
      </c>
      <c r="AH254">
        <v>5</v>
      </c>
      <c r="AI254">
        <v>5</v>
      </c>
      <c r="AJ254">
        <v>37</v>
      </c>
      <c r="AK254">
        <v>13</v>
      </c>
      <c r="AL254">
        <v>3</v>
      </c>
      <c r="AM254">
        <v>4</v>
      </c>
      <c r="AN254">
        <v>2</v>
      </c>
      <c r="AO254">
        <v>0</v>
      </c>
      <c r="AP254">
        <v>9</v>
      </c>
      <c r="AQ254">
        <v>0</v>
      </c>
      <c r="AR254">
        <v>3</v>
      </c>
      <c r="AS254">
        <v>0</v>
      </c>
      <c r="AT254">
        <v>0</v>
      </c>
      <c r="AU254">
        <v>1</v>
      </c>
      <c r="AV254">
        <v>0</v>
      </c>
      <c r="AW254">
        <v>4</v>
      </c>
      <c r="AX254">
        <v>0</v>
      </c>
      <c r="AY254">
        <v>0</v>
      </c>
      <c r="AZ254">
        <v>1</v>
      </c>
      <c r="BA254">
        <v>167</v>
      </c>
      <c r="BB254">
        <v>88</v>
      </c>
      <c r="BC254">
        <v>0</v>
      </c>
      <c r="BD254">
        <v>19</v>
      </c>
      <c r="BE254">
        <v>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1</v>
      </c>
      <c r="BM254">
        <v>3</v>
      </c>
      <c r="BN254">
        <v>0</v>
      </c>
      <c r="BO254">
        <v>0</v>
      </c>
      <c r="BP254">
        <v>1</v>
      </c>
      <c r="BQ254">
        <v>62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88</v>
      </c>
      <c r="CB254">
        <v>13</v>
      </c>
      <c r="CC254">
        <v>0</v>
      </c>
      <c r="CD254">
        <v>0</v>
      </c>
      <c r="CE254">
        <v>3</v>
      </c>
      <c r="CF254">
        <v>1</v>
      </c>
      <c r="CG254">
        <v>1</v>
      </c>
      <c r="CH254">
        <v>1</v>
      </c>
      <c r="CI254">
        <v>0</v>
      </c>
      <c r="CJ254">
        <v>0</v>
      </c>
      <c r="CK254">
        <v>0</v>
      </c>
      <c r="CL254">
        <v>0</v>
      </c>
      <c r="CM254">
        <v>1</v>
      </c>
      <c r="CN254">
        <v>1</v>
      </c>
      <c r="CO254">
        <v>0</v>
      </c>
      <c r="CP254">
        <v>0</v>
      </c>
      <c r="CQ254">
        <v>5</v>
      </c>
      <c r="CR254">
        <v>13</v>
      </c>
      <c r="CS254">
        <v>25</v>
      </c>
      <c r="CT254">
        <v>2</v>
      </c>
      <c r="CU254">
        <v>6</v>
      </c>
      <c r="CV254">
        <v>0</v>
      </c>
      <c r="CW254">
        <v>5</v>
      </c>
      <c r="CX254">
        <v>0</v>
      </c>
      <c r="CY254">
        <v>1</v>
      </c>
      <c r="CZ254">
        <v>0</v>
      </c>
      <c r="DA254">
        <v>0</v>
      </c>
      <c r="DB254">
        <v>1</v>
      </c>
      <c r="DC254">
        <v>0</v>
      </c>
      <c r="DD254">
        <v>0</v>
      </c>
      <c r="DE254">
        <v>1</v>
      </c>
      <c r="DF254">
        <v>7</v>
      </c>
      <c r="DG254">
        <v>0</v>
      </c>
      <c r="DH254">
        <v>1</v>
      </c>
      <c r="DI254">
        <v>0</v>
      </c>
      <c r="DJ254">
        <v>0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25</v>
      </c>
      <c r="DS254">
        <v>23</v>
      </c>
      <c r="DT254">
        <v>2</v>
      </c>
      <c r="DU254">
        <v>10</v>
      </c>
      <c r="DV254">
        <v>0</v>
      </c>
      <c r="DW254">
        <v>0</v>
      </c>
      <c r="DX254">
        <v>1</v>
      </c>
      <c r="DY254">
        <v>0</v>
      </c>
      <c r="DZ254">
        <v>7</v>
      </c>
      <c r="EA254">
        <v>2</v>
      </c>
      <c r="EB254">
        <v>1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23</v>
      </c>
      <c r="ES254">
        <v>15</v>
      </c>
      <c r="ET254">
        <v>7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1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1</v>
      </c>
      <c r="FO254">
        <v>0</v>
      </c>
      <c r="FP254">
        <v>5</v>
      </c>
      <c r="FQ254">
        <v>15</v>
      </c>
      <c r="FR254">
        <v>39</v>
      </c>
      <c r="FS254">
        <v>13</v>
      </c>
      <c r="FT254">
        <v>3</v>
      </c>
      <c r="FU254">
        <v>2</v>
      </c>
      <c r="FV254">
        <v>0</v>
      </c>
      <c r="FW254">
        <v>9</v>
      </c>
      <c r="FX254">
        <v>1</v>
      </c>
      <c r="FY254">
        <v>0</v>
      </c>
      <c r="FZ254">
        <v>1</v>
      </c>
      <c r="GA254">
        <v>1</v>
      </c>
      <c r="GB254">
        <v>0</v>
      </c>
      <c r="GC254">
        <v>2</v>
      </c>
      <c r="GD254">
        <v>0</v>
      </c>
      <c r="GE254">
        <v>0</v>
      </c>
      <c r="GF254">
        <v>0</v>
      </c>
      <c r="GG254">
        <v>0</v>
      </c>
      <c r="GH254">
        <v>1</v>
      </c>
      <c r="GI254">
        <v>0</v>
      </c>
      <c r="GJ254">
        <v>0</v>
      </c>
      <c r="GK254">
        <v>0</v>
      </c>
      <c r="GL254">
        <v>0</v>
      </c>
      <c r="GM254">
        <v>6</v>
      </c>
      <c r="GN254">
        <v>39</v>
      </c>
      <c r="GO254">
        <v>9</v>
      </c>
      <c r="GP254">
        <v>6</v>
      </c>
      <c r="GQ254">
        <v>1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2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9</v>
      </c>
      <c r="HK254">
        <v>2</v>
      </c>
      <c r="HL254">
        <v>0</v>
      </c>
      <c r="HM254">
        <v>1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1</v>
      </c>
      <c r="HY254">
        <v>0</v>
      </c>
      <c r="HZ254">
        <v>0</v>
      </c>
      <c r="IA254">
        <v>0</v>
      </c>
      <c r="IB254">
        <v>0</v>
      </c>
      <c r="IC254">
        <v>2</v>
      </c>
    </row>
    <row r="255" spans="1:237">
      <c r="A255" t="s">
        <v>687</v>
      </c>
      <c r="B255" t="s">
        <v>684</v>
      </c>
      <c r="C255" t="str">
        <f>"221310"</f>
        <v>221310</v>
      </c>
      <c r="D255" t="s">
        <v>686</v>
      </c>
      <c r="E255">
        <v>3</v>
      </c>
      <c r="F255">
        <v>959</v>
      </c>
      <c r="G255">
        <v>731</v>
      </c>
      <c r="H255">
        <v>343</v>
      </c>
      <c r="I255">
        <v>388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388</v>
      </c>
      <c r="T255">
        <v>0</v>
      </c>
      <c r="U255">
        <v>0</v>
      </c>
      <c r="V255">
        <v>388</v>
      </c>
      <c r="W255">
        <v>17</v>
      </c>
      <c r="X255">
        <v>15</v>
      </c>
      <c r="Y255">
        <v>2</v>
      </c>
      <c r="Z255">
        <v>0</v>
      </c>
      <c r="AA255">
        <v>371</v>
      </c>
      <c r="AB255">
        <v>178</v>
      </c>
      <c r="AC255">
        <v>35</v>
      </c>
      <c r="AD255">
        <v>9</v>
      </c>
      <c r="AE255">
        <v>18</v>
      </c>
      <c r="AF255">
        <v>6</v>
      </c>
      <c r="AG255">
        <v>4</v>
      </c>
      <c r="AH255">
        <v>0</v>
      </c>
      <c r="AI255">
        <v>2</v>
      </c>
      <c r="AJ255">
        <v>64</v>
      </c>
      <c r="AK255">
        <v>5</v>
      </c>
      <c r="AL255">
        <v>0</v>
      </c>
      <c r="AM255">
        <v>1</v>
      </c>
      <c r="AN255">
        <v>2</v>
      </c>
      <c r="AO255">
        <v>2</v>
      </c>
      <c r="AP255">
        <v>7</v>
      </c>
      <c r="AQ255">
        <v>0</v>
      </c>
      <c r="AR255">
        <v>3</v>
      </c>
      <c r="AS255">
        <v>0</v>
      </c>
      <c r="AT255">
        <v>0</v>
      </c>
      <c r="AU255">
        <v>6</v>
      </c>
      <c r="AV255">
        <v>1</v>
      </c>
      <c r="AW255">
        <v>9</v>
      </c>
      <c r="AX255">
        <v>0</v>
      </c>
      <c r="AY255">
        <v>3</v>
      </c>
      <c r="AZ255">
        <v>1</v>
      </c>
      <c r="BA255">
        <v>178</v>
      </c>
      <c r="BB255">
        <v>53</v>
      </c>
      <c r="BC255">
        <v>7</v>
      </c>
      <c r="BD255">
        <v>29</v>
      </c>
      <c r="BE255">
        <v>1</v>
      </c>
      <c r="BF255">
        <v>1</v>
      </c>
      <c r="BG255">
        <v>0</v>
      </c>
      <c r="BH255">
        <v>0</v>
      </c>
      <c r="BI255">
        <v>0</v>
      </c>
      <c r="BJ255">
        <v>1</v>
      </c>
      <c r="BK255">
        <v>0</v>
      </c>
      <c r="BL255">
        <v>1</v>
      </c>
      <c r="BM255">
        <v>2</v>
      </c>
      <c r="BN255">
        <v>0</v>
      </c>
      <c r="BO255">
        <v>0</v>
      </c>
      <c r="BP255">
        <v>1</v>
      </c>
      <c r="BQ255">
        <v>8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0</v>
      </c>
      <c r="BY255">
        <v>0</v>
      </c>
      <c r="BZ255">
        <v>0</v>
      </c>
      <c r="CA255">
        <v>53</v>
      </c>
      <c r="CB255">
        <v>11</v>
      </c>
      <c r="CC255">
        <v>2</v>
      </c>
      <c r="CD255">
        <v>1</v>
      </c>
      <c r="CE255">
        <v>2</v>
      </c>
      <c r="CF255">
        <v>0</v>
      </c>
      <c r="CG255">
        <v>0</v>
      </c>
      <c r="CH255">
        <v>1</v>
      </c>
      <c r="CI255">
        <v>0</v>
      </c>
      <c r="CJ255">
        <v>2</v>
      </c>
      <c r="CK255">
        <v>2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</v>
      </c>
      <c r="CR255">
        <v>11</v>
      </c>
      <c r="CS255">
        <v>22</v>
      </c>
      <c r="CT255">
        <v>12</v>
      </c>
      <c r="CU255">
        <v>0</v>
      </c>
      <c r="CV255">
        <v>2</v>
      </c>
      <c r="CW255">
        <v>2</v>
      </c>
      <c r="CX255">
        <v>0</v>
      </c>
      <c r="CY255">
        <v>0</v>
      </c>
      <c r="CZ255">
        <v>0</v>
      </c>
      <c r="DA255">
        <v>1</v>
      </c>
      <c r="DB255">
        <v>1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1</v>
      </c>
      <c r="DJ255">
        <v>0</v>
      </c>
      <c r="DK255">
        <v>1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1</v>
      </c>
      <c r="DR255">
        <v>22</v>
      </c>
      <c r="DS255">
        <v>33</v>
      </c>
      <c r="DT255">
        <v>1</v>
      </c>
      <c r="DU255">
        <v>23</v>
      </c>
      <c r="DV255">
        <v>0</v>
      </c>
      <c r="DW255">
        <v>1</v>
      </c>
      <c r="DX255">
        <v>0</v>
      </c>
      <c r="DY255">
        <v>1</v>
      </c>
      <c r="DZ255">
        <v>4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</v>
      </c>
      <c r="EJ255">
        <v>0</v>
      </c>
      <c r="EK255">
        <v>0</v>
      </c>
      <c r="EL255">
        <v>0</v>
      </c>
      <c r="EM255">
        <v>1</v>
      </c>
      <c r="EN255">
        <v>0</v>
      </c>
      <c r="EO255">
        <v>0</v>
      </c>
      <c r="EP255">
        <v>0</v>
      </c>
      <c r="EQ255">
        <v>1</v>
      </c>
      <c r="ER255">
        <v>33</v>
      </c>
      <c r="ES255">
        <v>21</v>
      </c>
      <c r="ET255">
        <v>7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2</v>
      </c>
      <c r="FF255">
        <v>1</v>
      </c>
      <c r="FG255">
        <v>0</v>
      </c>
      <c r="FH255">
        <v>1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1</v>
      </c>
      <c r="FP255">
        <v>8</v>
      </c>
      <c r="FQ255">
        <v>21</v>
      </c>
      <c r="FR255">
        <v>33</v>
      </c>
      <c r="FS255">
        <v>10</v>
      </c>
      <c r="FT255">
        <v>0</v>
      </c>
      <c r="FU255">
        <v>3</v>
      </c>
      <c r="FV255">
        <v>0</v>
      </c>
      <c r="FW255">
        <v>1</v>
      </c>
      <c r="FX255">
        <v>0</v>
      </c>
      <c r="FY255">
        <v>0</v>
      </c>
      <c r="FZ255">
        <v>3</v>
      </c>
      <c r="GA255">
        <v>0</v>
      </c>
      <c r="GB255">
        <v>0</v>
      </c>
      <c r="GC255">
        <v>10</v>
      </c>
      <c r="GD255">
        <v>0</v>
      </c>
      <c r="GE255">
        <v>0</v>
      </c>
      <c r="GF255">
        <v>0</v>
      </c>
      <c r="GG255">
        <v>1</v>
      </c>
      <c r="GH255">
        <v>0</v>
      </c>
      <c r="GI255">
        <v>0</v>
      </c>
      <c r="GJ255">
        <v>0</v>
      </c>
      <c r="GK255">
        <v>0</v>
      </c>
      <c r="GL255">
        <v>2</v>
      </c>
      <c r="GM255">
        <v>3</v>
      </c>
      <c r="GN255">
        <v>33</v>
      </c>
      <c r="GO255">
        <v>14</v>
      </c>
      <c r="GP255">
        <v>3</v>
      </c>
      <c r="GQ255">
        <v>4</v>
      </c>
      <c r="GR255">
        <v>1</v>
      </c>
      <c r="GS255">
        <v>1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1</v>
      </c>
      <c r="GZ255">
        <v>0</v>
      </c>
      <c r="HA255">
        <v>0</v>
      </c>
      <c r="HB255">
        <v>4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14</v>
      </c>
      <c r="HK255">
        <v>6</v>
      </c>
      <c r="HL255">
        <v>2</v>
      </c>
      <c r="HM255">
        <v>1</v>
      </c>
      <c r="HN255">
        <v>0</v>
      </c>
      <c r="HO255">
        <v>1</v>
      </c>
      <c r="HP255">
        <v>0</v>
      </c>
      <c r="HQ255">
        <v>1</v>
      </c>
      <c r="HR255">
        <v>0</v>
      </c>
      <c r="HS255">
        <v>0</v>
      </c>
      <c r="HT255">
        <v>0</v>
      </c>
      <c r="HU255">
        <v>0</v>
      </c>
      <c r="HV255">
        <v>1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6</v>
      </c>
    </row>
    <row r="256" spans="1:237">
      <c r="A256" t="s">
        <v>685</v>
      </c>
      <c r="B256" t="s">
        <v>684</v>
      </c>
      <c r="C256" t="str">
        <f>"221310"</f>
        <v>221310</v>
      </c>
      <c r="D256" t="s">
        <v>683</v>
      </c>
      <c r="E256">
        <v>4</v>
      </c>
      <c r="F256">
        <v>829</v>
      </c>
      <c r="G256">
        <v>634</v>
      </c>
      <c r="H256">
        <v>304</v>
      </c>
      <c r="I256">
        <v>330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330</v>
      </c>
      <c r="T256">
        <v>0</v>
      </c>
      <c r="U256">
        <v>0</v>
      </c>
      <c r="V256">
        <v>330</v>
      </c>
      <c r="W256">
        <v>14</v>
      </c>
      <c r="X256">
        <v>14</v>
      </c>
      <c r="Y256">
        <v>0</v>
      </c>
      <c r="Z256">
        <v>0</v>
      </c>
      <c r="AA256">
        <v>316</v>
      </c>
      <c r="AB256">
        <v>120</v>
      </c>
      <c r="AC256">
        <v>19</v>
      </c>
      <c r="AD256">
        <v>7</v>
      </c>
      <c r="AE256">
        <v>14</v>
      </c>
      <c r="AF256">
        <v>2</v>
      </c>
      <c r="AG256">
        <v>1</v>
      </c>
      <c r="AH256">
        <v>0</v>
      </c>
      <c r="AI256">
        <v>5</v>
      </c>
      <c r="AJ256">
        <v>35</v>
      </c>
      <c r="AK256">
        <v>16</v>
      </c>
      <c r="AL256">
        <v>1</v>
      </c>
      <c r="AM256">
        <v>0</v>
      </c>
      <c r="AN256">
        <v>2</v>
      </c>
      <c r="AO256">
        <v>1</v>
      </c>
      <c r="AP256">
        <v>6</v>
      </c>
      <c r="AQ256">
        <v>1</v>
      </c>
      <c r="AR256">
        <v>2</v>
      </c>
      <c r="AS256">
        <v>0</v>
      </c>
      <c r="AT256">
        <v>0</v>
      </c>
      <c r="AU256">
        <v>1</v>
      </c>
      <c r="AV256">
        <v>1</v>
      </c>
      <c r="AW256">
        <v>2</v>
      </c>
      <c r="AX256">
        <v>0</v>
      </c>
      <c r="AY256">
        <v>0</v>
      </c>
      <c r="AZ256">
        <v>4</v>
      </c>
      <c r="BA256">
        <v>120</v>
      </c>
      <c r="BB256">
        <v>75</v>
      </c>
      <c r="BC256">
        <v>2</v>
      </c>
      <c r="BD256">
        <v>28</v>
      </c>
      <c r="BE256">
        <v>4</v>
      </c>
      <c r="BF256">
        <v>1</v>
      </c>
      <c r="BG256">
        <v>1</v>
      </c>
      <c r="BH256">
        <v>1</v>
      </c>
      <c r="BI256">
        <v>0</v>
      </c>
      <c r="BJ256">
        <v>0</v>
      </c>
      <c r="BK256">
        <v>0</v>
      </c>
      <c r="BL256">
        <v>2</v>
      </c>
      <c r="BM256">
        <v>3</v>
      </c>
      <c r="BN256">
        <v>1</v>
      </c>
      <c r="BO256">
        <v>1</v>
      </c>
      <c r="BP256">
        <v>1</v>
      </c>
      <c r="BQ256">
        <v>25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3</v>
      </c>
      <c r="BX256">
        <v>0</v>
      </c>
      <c r="BY256">
        <v>1</v>
      </c>
      <c r="BZ256">
        <v>0</v>
      </c>
      <c r="CA256">
        <v>75</v>
      </c>
      <c r="CB256">
        <v>6</v>
      </c>
      <c r="CC256">
        <v>2</v>
      </c>
      <c r="CD256">
        <v>0</v>
      </c>
      <c r="CE256">
        <v>3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6</v>
      </c>
      <c r="CS256">
        <v>16</v>
      </c>
      <c r="CT256">
        <v>9</v>
      </c>
      <c r="CU256">
        <v>0</v>
      </c>
      <c r="CV256">
        <v>1</v>
      </c>
      <c r="CW256">
        <v>0</v>
      </c>
      <c r="CX256">
        <v>1</v>
      </c>
      <c r="CY256">
        <v>0</v>
      </c>
      <c r="CZ256">
        <v>3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16</v>
      </c>
      <c r="DS256">
        <v>26</v>
      </c>
      <c r="DT256">
        <v>1</v>
      </c>
      <c r="DU256">
        <v>12</v>
      </c>
      <c r="DV256">
        <v>0</v>
      </c>
      <c r="DW256">
        <v>0</v>
      </c>
      <c r="DX256">
        <v>2</v>
      </c>
      <c r="DY256">
        <v>2</v>
      </c>
      <c r="DZ256">
        <v>2</v>
      </c>
      <c r="EA256">
        <v>1</v>
      </c>
      <c r="EB256">
        <v>0</v>
      </c>
      <c r="EC256">
        <v>0</v>
      </c>
      <c r="ED256">
        <v>0</v>
      </c>
      <c r="EE256">
        <v>1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1</v>
      </c>
      <c r="EL256">
        <v>0</v>
      </c>
      <c r="EM256">
        <v>1</v>
      </c>
      <c r="EN256">
        <v>1</v>
      </c>
      <c r="EO256">
        <v>1</v>
      </c>
      <c r="EP256">
        <v>1</v>
      </c>
      <c r="EQ256">
        <v>0</v>
      </c>
      <c r="ER256">
        <v>26</v>
      </c>
      <c r="ES256">
        <v>12</v>
      </c>
      <c r="ET256">
        <v>2</v>
      </c>
      <c r="EU256">
        <v>0</v>
      </c>
      <c r="EV256">
        <v>0</v>
      </c>
      <c r="EW256">
        <v>0</v>
      </c>
      <c r="EX256">
        <v>3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1</v>
      </c>
      <c r="FG256">
        <v>0</v>
      </c>
      <c r="FH256">
        <v>0</v>
      </c>
      <c r="FI256">
        <v>0</v>
      </c>
      <c r="FJ256">
        <v>1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5</v>
      </c>
      <c r="FQ256">
        <v>12</v>
      </c>
      <c r="FR256">
        <v>40</v>
      </c>
      <c r="FS256">
        <v>13</v>
      </c>
      <c r="FT256">
        <v>5</v>
      </c>
      <c r="FU256">
        <v>4</v>
      </c>
      <c r="FV256">
        <v>1</v>
      </c>
      <c r="FW256">
        <v>0</v>
      </c>
      <c r="FX256">
        <v>1</v>
      </c>
      <c r="FY256">
        <v>1</v>
      </c>
      <c r="FZ256">
        <v>2</v>
      </c>
      <c r="GA256">
        <v>4</v>
      </c>
      <c r="GB256">
        <v>0</v>
      </c>
      <c r="GC256">
        <v>3</v>
      </c>
      <c r="GD256">
        <v>0</v>
      </c>
      <c r="GE256">
        <v>0</v>
      </c>
      <c r="GF256">
        <v>0</v>
      </c>
      <c r="GG256">
        <v>0</v>
      </c>
      <c r="GH256">
        <v>1</v>
      </c>
      <c r="GI256">
        <v>0</v>
      </c>
      <c r="GJ256">
        <v>1</v>
      </c>
      <c r="GK256">
        <v>1</v>
      </c>
      <c r="GL256">
        <v>0</v>
      </c>
      <c r="GM256">
        <v>3</v>
      </c>
      <c r="GN256">
        <v>40</v>
      </c>
      <c r="GO256">
        <v>10</v>
      </c>
      <c r="GP256">
        <v>5</v>
      </c>
      <c r="GQ256">
        <v>1</v>
      </c>
      <c r="GR256">
        <v>0</v>
      </c>
      <c r="GS256">
        <v>1</v>
      </c>
      <c r="GT256">
        <v>0</v>
      </c>
      <c r="GU256">
        <v>0</v>
      </c>
      <c r="GV256">
        <v>0</v>
      </c>
      <c r="GW256">
        <v>0</v>
      </c>
      <c r="GX256">
        <v>1</v>
      </c>
      <c r="GY256">
        <v>0</v>
      </c>
      <c r="GZ256">
        <v>0</v>
      </c>
      <c r="HA256">
        <v>0</v>
      </c>
      <c r="HB256">
        <v>1</v>
      </c>
      <c r="HC256">
        <v>0</v>
      </c>
      <c r="HD256">
        <v>1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10</v>
      </c>
      <c r="HK256">
        <v>11</v>
      </c>
      <c r="HL256">
        <v>3</v>
      </c>
      <c r="HM256">
        <v>4</v>
      </c>
      <c r="HN256">
        <v>0</v>
      </c>
      <c r="HO256">
        <v>0</v>
      </c>
      <c r="HP256">
        <v>2</v>
      </c>
      <c r="HQ256">
        <v>0</v>
      </c>
      <c r="HR256">
        <v>1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1</v>
      </c>
      <c r="IC256">
        <v>11</v>
      </c>
    </row>
    <row r="257" spans="1:237">
      <c r="A257" t="s">
        <v>682</v>
      </c>
      <c r="B257" t="s">
        <v>676</v>
      </c>
      <c r="C257" t="str">
        <f>"221311"</f>
        <v>221311</v>
      </c>
      <c r="D257" t="s">
        <v>675</v>
      </c>
      <c r="E257">
        <v>1</v>
      </c>
      <c r="F257">
        <v>1257</v>
      </c>
      <c r="G257">
        <v>950</v>
      </c>
      <c r="H257">
        <v>322</v>
      </c>
      <c r="I257">
        <v>628</v>
      </c>
      <c r="J257">
        <v>3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628</v>
      </c>
      <c r="T257">
        <v>0</v>
      </c>
      <c r="U257">
        <v>0</v>
      </c>
      <c r="V257">
        <v>628</v>
      </c>
      <c r="W257">
        <v>28</v>
      </c>
      <c r="X257">
        <v>26</v>
      </c>
      <c r="Y257">
        <v>2</v>
      </c>
      <c r="Z257">
        <v>0</v>
      </c>
      <c r="AA257">
        <v>600</v>
      </c>
      <c r="AB257">
        <v>196</v>
      </c>
      <c r="AC257">
        <v>53</v>
      </c>
      <c r="AD257">
        <v>14</v>
      </c>
      <c r="AE257">
        <v>24</v>
      </c>
      <c r="AF257">
        <v>5</v>
      </c>
      <c r="AG257">
        <v>2</v>
      </c>
      <c r="AH257">
        <v>0</v>
      </c>
      <c r="AI257">
        <v>5</v>
      </c>
      <c r="AJ257">
        <v>26</v>
      </c>
      <c r="AK257">
        <v>32</v>
      </c>
      <c r="AL257">
        <v>3</v>
      </c>
      <c r="AM257">
        <v>11</v>
      </c>
      <c r="AN257">
        <v>2</v>
      </c>
      <c r="AO257">
        <v>0</v>
      </c>
      <c r="AP257">
        <v>4</v>
      </c>
      <c r="AQ257">
        <v>2</v>
      </c>
      <c r="AR257">
        <v>8</v>
      </c>
      <c r="AS257">
        <v>0</v>
      </c>
      <c r="AT257">
        <v>0</v>
      </c>
      <c r="AU257">
        <v>2</v>
      </c>
      <c r="AV257">
        <v>0</v>
      </c>
      <c r="AW257">
        <v>1</v>
      </c>
      <c r="AX257">
        <v>1</v>
      </c>
      <c r="AY257">
        <v>0</v>
      </c>
      <c r="AZ257">
        <v>1</v>
      </c>
      <c r="BA257">
        <v>196</v>
      </c>
      <c r="BB257">
        <v>187</v>
      </c>
      <c r="BC257">
        <v>32</v>
      </c>
      <c r="BD257">
        <v>65</v>
      </c>
      <c r="BE257">
        <v>6</v>
      </c>
      <c r="BF257">
        <v>5</v>
      </c>
      <c r="BG257">
        <v>1</v>
      </c>
      <c r="BH257">
        <v>3</v>
      </c>
      <c r="BI257">
        <v>1</v>
      </c>
      <c r="BJ257">
        <v>1</v>
      </c>
      <c r="BK257">
        <v>2</v>
      </c>
      <c r="BL257">
        <v>3</v>
      </c>
      <c r="BM257">
        <v>16</v>
      </c>
      <c r="BN257">
        <v>4</v>
      </c>
      <c r="BO257">
        <v>0</v>
      </c>
      <c r="BP257">
        <v>3</v>
      </c>
      <c r="BQ257">
        <v>21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9</v>
      </c>
      <c r="BX257">
        <v>10</v>
      </c>
      <c r="BY257">
        <v>1</v>
      </c>
      <c r="BZ257">
        <v>3</v>
      </c>
      <c r="CA257">
        <v>187</v>
      </c>
      <c r="CB257">
        <v>19</v>
      </c>
      <c r="CC257">
        <v>6</v>
      </c>
      <c r="CD257">
        <v>1</v>
      </c>
      <c r="CE257">
        <v>1</v>
      </c>
      <c r="CF257">
        <v>1</v>
      </c>
      <c r="CG257">
        <v>1</v>
      </c>
      <c r="CH257">
        <v>3</v>
      </c>
      <c r="CI257">
        <v>2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1</v>
      </c>
      <c r="CP257">
        <v>1</v>
      </c>
      <c r="CQ257">
        <v>1</v>
      </c>
      <c r="CR257">
        <v>19</v>
      </c>
      <c r="CS257">
        <v>31</v>
      </c>
      <c r="CT257">
        <v>13</v>
      </c>
      <c r="CU257">
        <v>3</v>
      </c>
      <c r="CV257">
        <v>2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1</v>
      </c>
      <c r="DC257">
        <v>1</v>
      </c>
      <c r="DD257">
        <v>1</v>
      </c>
      <c r="DE257">
        <v>1</v>
      </c>
      <c r="DF257">
        <v>2</v>
      </c>
      <c r="DG257">
        <v>1</v>
      </c>
      <c r="DH257">
        <v>0</v>
      </c>
      <c r="DI257">
        <v>1</v>
      </c>
      <c r="DJ257">
        <v>1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2</v>
      </c>
      <c r="DR257">
        <v>31</v>
      </c>
      <c r="DS257">
        <v>25</v>
      </c>
      <c r="DT257">
        <v>0</v>
      </c>
      <c r="DU257">
        <v>16</v>
      </c>
      <c r="DV257">
        <v>0</v>
      </c>
      <c r="DW257">
        <v>2</v>
      </c>
      <c r="DX257">
        <v>0</v>
      </c>
      <c r="DY257">
        <v>0</v>
      </c>
      <c r="DZ257">
        <v>1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1</v>
      </c>
      <c r="EG257">
        <v>1</v>
      </c>
      <c r="EH257">
        <v>1</v>
      </c>
      <c r="EI257">
        <v>0</v>
      </c>
      <c r="EJ257">
        <v>0</v>
      </c>
      <c r="EK257">
        <v>0</v>
      </c>
      <c r="EL257">
        <v>0</v>
      </c>
      <c r="EM257">
        <v>1</v>
      </c>
      <c r="EN257">
        <v>1</v>
      </c>
      <c r="EO257">
        <v>0</v>
      </c>
      <c r="EP257">
        <v>0</v>
      </c>
      <c r="EQ257">
        <v>1</v>
      </c>
      <c r="ER257">
        <v>25</v>
      </c>
      <c r="ES257">
        <v>46</v>
      </c>
      <c r="ET257">
        <v>17</v>
      </c>
      <c r="EU257">
        <v>0</v>
      </c>
      <c r="EV257">
        <v>2</v>
      </c>
      <c r="EW257">
        <v>4</v>
      </c>
      <c r="EX257">
        <v>0</v>
      </c>
      <c r="EY257">
        <v>1</v>
      </c>
      <c r="EZ257">
        <v>0</v>
      </c>
      <c r="FA257">
        <v>2</v>
      </c>
      <c r="FB257">
        <v>0</v>
      </c>
      <c r="FC257">
        <v>0</v>
      </c>
      <c r="FD257">
        <v>0</v>
      </c>
      <c r="FE257">
        <v>1</v>
      </c>
      <c r="FF257">
        <v>0</v>
      </c>
      <c r="FG257">
        <v>0</v>
      </c>
      <c r="FH257">
        <v>0</v>
      </c>
      <c r="FI257">
        <v>1</v>
      </c>
      <c r="FJ257">
        <v>1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17</v>
      </c>
      <c r="FQ257">
        <v>46</v>
      </c>
      <c r="FR257">
        <v>58</v>
      </c>
      <c r="FS257">
        <v>14</v>
      </c>
      <c r="FT257">
        <v>2</v>
      </c>
      <c r="FU257">
        <v>7</v>
      </c>
      <c r="FV257">
        <v>1</v>
      </c>
      <c r="FW257">
        <v>10</v>
      </c>
      <c r="FX257">
        <v>1</v>
      </c>
      <c r="FY257">
        <v>2</v>
      </c>
      <c r="FZ257">
        <v>3</v>
      </c>
      <c r="GA257">
        <v>0</v>
      </c>
      <c r="GB257">
        <v>0</v>
      </c>
      <c r="GC257">
        <v>3</v>
      </c>
      <c r="GD257">
        <v>1</v>
      </c>
      <c r="GE257">
        <v>0</v>
      </c>
      <c r="GF257">
        <v>0</v>
      </c>
      <c r="GG257">
        <v>0</v>
      </c>
      <c r="GH257">
        <v>4</v>
      </c>
      <c r="GI257">
        <v>0</v>
      </c>
      <c r="GJ257">
        <v>0</v>
      </c>
      <c r="GK257">
        <v>1</v>
      </c>
      <c r="GL257">
        <v>2</v>
      </c>
      <c r="GM257">
        <v>7</v>
      </c>
      <c r="GN257">
        <v>58</v>
      </c>
      <c r="GO257">
        <v>36</v>
      </c>
      <c r="GP257">
        <v>20</v>
      </c>
      <c r="GQ257">
        <v>4</v>
      </c>
      <c r="GR257">
        <v>0</v>
      </c>
      <c r="GS257">
        <v>1</v>
      </c>
      <c r="GT257">
        <v>1</v>
      </c>
      <c r="GU257">
        <v>1</v>
      </c>
      <c r="GV257">
        <v>1</v>
      </c>
      <c r="GW257">
        <v>2</v>
      </c>
      <c r="GX257">
        <v>3</v>
      </c>
      <c r="GY257">
        <v>0</v>
      </c>
      <c r="GZ257">
        <v>0</v>
      </c>
      <c r="HA257">
        <v>0</v>
      </c>
      <c r="HB257">
        <v>1</v>
      </c>
      <c r="HC257">
        <v>0</v>
      </c>
      <c r="HD257">
        <v>1</v>
      </c>
      <c r="HE257">
        <v>0</v>
      </c>
      <c r="HF257">
        <v>0</v>
      </c>
      <c r="HG257">
        <v>1</v>
      </c>
      <c r="HH257">
        <v>0</v>
      </c>
      <c r="HI257">
        <v>0</v>
      </c>
      <c r="HJ257">
        <v>36</v>
      </c>
      <c r="HK257">
        <v>2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2</v>
      </c>
      <c r="IA257">
        <v>0</v>
      </c>
      <c r="IB257">
        <v>0</v>
      </c>
      <c r="IC257">
        <v>2</v>
      </c>
    </row>
    <row r="258" spans="1:237">
      <c r="A258" t="s">
        <v>681</v>
      </c>
      <c r="B258" t="s">
        <v>676</v>
      </c>
      <c r="C258" t="str">
        <f>"221311"</f>
        <v>221311</v>
      </c>
      <c r="D258" t="s">
        <v>659</v>
      </c>
      <c r="E258">
        <v>2</v>
      </c>
      <c r="F258">
        <v>651</v>
      </c>
      <c r="G258">
        <v>492</v>
      </c>
      <c r="H258">
        <v>307</v>
      </c>
      <c r="I258">
        <v>185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185</v>
      </c>
      <c r="T258">
        <v>0</v>
      </c>
      <c r="U258">
        <v>0</v>
      </c>
      <c r="V258">
        <v>185</v>
      </c>
      <c r="W258">
        <v>16</v>
      </c>
      <c r="X258">
        <v>12</v>
      </c>
      <c r="Y258">
        <v>4</v>
      </c>
      <c r="Z258">
        <v>0</v>
      </c>
      <c r="AA258">
        <v>169</v>
      </c>
      <c r="AB258">
        <v>69</v>
      </c>
      <c r="AC258">
        <v>13</v>
      </c>
      <c r="AD258">
        <v>11</v>
      </c>
      <c r="AE258">
        <v>5</v>
      </c>
      <c r="AF258">
        <v>3</v>
      </c>
      <c r="AG258">
        <v>0</v>
      </c>
      <c r="AH258">
        <v>1</v>
      </c>
      <c r="AI258">
        <v>3</v>
      </c>
      <c r="AJ258">
        <v>14</v>
      </c>
      <c r="AK258">
        <v>8</v>
      </c>
      <c r="AL258">
        <v>2</v>
      </c>
      <c r="AM258">
        <v>2</v>
      </c>
      <c r="AN258">
        <v>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0</v>
      </c>
      <c r="AX258">
        <v>0</v>
      </c>
      <c r="AY258">
        <v>1</v>
      </c>
      <c r="AZ258">
        <v>1</v>
      </c>
      <c r="BA258">
        <v>69</v>
      </c>
      <c r="BB258">
        <v>45</v>
      </c>
      <c r="BC258">
        <v>0</v>
      </c>
      <c r="BD258">
        <v>25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7</v>
      </c>
      <c r="BN258">
        <v>0</v>
      </c>
      <c r="BO258">
        <v>0</v>
      </c>
      <c r="BP258">
        <v>1</v>
      </c>
      <c r="BQ258">
        <v>8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0</v>
      </c>
      <c r="BZ258">
        <v>0</v>
      </c>
      <c r="CA258">
        <v>45</v>
      </c>
      <c r="CB258">
        <v>10</v>
      </c>
      <c r="CC258">
        <v>3</v>
      </c>
      <c r="CD258">
        <v>1</v>
      </c>
      <c r="CE258">
        <v>3</v>
      </c>
      <c r="CF258">
        <v>0</v>
      </c>
      <c r="CG258">
        <v>1</v>
      </c>
      <c r="CH258">
        <v>0</v>
      </c>
      <c r="CI258">
        <v>0</v>
      </c>
      <c r="CJ258">
        <v>1</v>
      </c>
      <c r="CK258">
        <v>0</v>
      </c>
      <c r="CL258">
        <v>1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10</v>
      </c>
      <c r="CS258">
        <v>5</v>
      </c>
      <c r="CT258">
        <v>1</v>
      </c>
      <c r="CU258">
        <v>2</v>
      </c>
      <c r="CV258">
        <v>0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1</v>
      </c>
      <c r="DQ258">
        <v>0</v>
      </c>
      <c r="DR258">
        <v>5</v>
      </c>
      <c r="DS258">
        <v>9</v>
      </c>
      <c r="DT258">
        <v>5</v>
      </c>
      <c r="DU258">
        <v>1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1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1</v>
      </c>
      <c r="EJ258">
        <v>0</v>
      </c>
      <c r="EK258">
        <v>0</v>
      </c>
      <c r="EL258">
        <v>0</v>
      </c>
      <c r="EM258">
        <v>1</v>
      </c>
      <c r="EN258">
        <v>0</v>
      </c>
      <c r="EO258">
        <v>0</v>
      </c>
      <c r="EP258">
        <v>0</v>
      </c>
      <c r="EQ258">
        <v>0</v>
      </c>
      <c r="ER258">
        <v>9</v>
      </c>
      <c r="ES258">
        <v>14</v>
      </c>
      <c r="ET258">
        <v>5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3</v>
      </c>
      <c r="FG258">
        <v>0</v>
      </c>
      <c r="FH258">
        <v>0</v>
      </c>
      <c r="FI258">
        <v>0</v>
      </c>
      <c r="FJ258">
        <v>1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5</v>
      </c>
      <c r="FQ258">
        <v>14</v>
      </c>
      <c r="FR258">
        <v>14</v>
      </c>
      <c r="FS258">
        <v>4</v>
      </c>
      <c r="FT258">
        <v>2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1</v>
      </c>
      <c r="GC258">
        <v>2</v>
      </c>
      <c r="GD258">
        <v>1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1</v>
      </c>
      <c r="GK258">
        <v>0</v>
      </c>
      <c r="GL258">
        <v>1</v>
      </c>
      <c r="GM258">
        <v>2</v>
      </c>
      <c r="GN258">
        <v>14</v>
      </c>
      <c r="GO258">
        <v>2</v>
      </c>
      <c r="GP258">
        <v>1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1</v>
      </c>
      <c r="HF258">
        <v>0</v>
      </c>
      <c r="HG258">
        <v>0</v>
      </c>
      <c r="HH258">
        <v>0</v>
      </c>
      <c r="HI258">
        <v>0</v>
      </c>
      <c r="HJ258">
        <v>2</v>
      </c>
      <c r="HK258">
        <v>1</v>
      </c>
      <c r="HL258">
        <v>0</v>
      </c>
      <c r="HM258">
        <v>1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1</v>
      </c>
    </row>
    <row r="259" spans="1:237">
      <c r="A259" t="s">
        <v>680</v>
      </c>
      <c r="B259" t="s">
        <v>676</v>
      </c>
      <c r="C259" t="str">
        <f>"221311"</f>
        <v>221311</v>
      </c>
      <c r="D259" t="s">
        <v>515</v>
      </c>
      <c r="E259">
        <v>3</v>
      </c>
      <c r="F259">
        <v>734</v>
      </c>
      <c r="G259">
        <v>566</v>
      </c>
      <c r="H259">
        <v>318</v>
      </c>
      <c r="I259">
        <v>248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248</v>
      </c>
      <c r="T259">
        <v>0</v>
      </c>
      <c r="U259">
        <v>0</v>
      </c>
      <c r="V259">
        <v>248</v>
      </c>
      <c r="W259">
        <v>12</v>
      </c>
      <c r="X259">
        <v>9</v>
      </c>
      <c r="Y259">
        <v>2</v>
      </c>
      <c r="Z259">
        <v>0</v>
      </c>
      <c r="AA259">
        <v>236</v>
      </c>
      <c r="AB259">
        <v>98</v>
      </c>
      <c r="AC259">
        <v>19</v>
      </c>
      <c r="AD259">
        <v>8</v>
      </c>
      <c r="AE259">
        <v>19</v>
      </c>
      <c r="AF259">
        <v>2</v>
      </c>
      <c r="AG259">
        <v>1</v>
      </c>
      <c r="AH259">
        <v>0</v>
      </c>
      <c r="AI259">
        <v>1</v>
      </c>
      <c r="AJ259">
        <v>20</v>
      </c>
      <c r="AK259">
        <v>4</v>
      </c>
      <c r="AL259">
        <v>0</v>
      </c>
      <c r="AM259">
        <v>4</v>
      </c>
      <c r="AN259">
        <v>3</v>
      </c>
      <c r="AO259">
        <v>0</v>
      </c>
      <c r="AP259">
        <v>7</v>
      </c>
      <c r="AQ259">
        <v>0</v>
      </c>
      <c r="AR259">
        <v>2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2</v>
      </c>
      <c r="AZ259">
        <v>5</v>
      </c>
      <c r="BA259">
        <v>98</v>
      </c>
      <c r="BB259">
        <v>73</v>
      </c>
      <c r="BC259">
        <v>7</v>
      </c>
      <c r="BD259">
        <v>21</v>
      </c>
      <c r="BE259">
        <v>1</v>
      </c>
      <c r="BF259">
        <v>3</v>
      </c>
      <c r="BG259">
        <v>3</v>
      </c>
      <c r="BH259">
        <v>3</v>
      </c>
      <c r="BI259">
        <v>2</v>
      </c>
      <c r="BJ259">
        <v>0</v>
      </c>
      <c r="BK259">
        <v>1</v>
      </c>
      <c r="BL259">
        <v>0</v>
      </c>
      <c r="BM259">
        <v>14</v>
      </c>
      <c r="BN259">
        <v>0</v>
      </c>
      <c r="BO259">
        <v>0</v>
      </c>
      <c r="BP259">
        <v>2</v>
      </c>
      <c r="BQ259">
        <v>14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73</v>
      </c>
      <c r="CB259">
        <v>6</v>
      </c>
      <c r="CC259">
        <v>1</v>
      </c>
      <c r="CD259">
        <v>0</v>
      </c>
      <c r="CE259">
        <v>3</v>
      </c>
      <c r="CF259">
        <v>0</v>
      </c>
      <c r="CG259">
        <v>0</v>
      </c>
      <c r="CH259">
        <v>1</v>
      </c>
      <c r="CI259">
        <v>0</v>
      </c>
      <c r="CJ259">
        <v>0</v>
      </c>
      <c r="CK259">
        <v>0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6</v>
      </c>
      <c r="CS259">
        <v>9</v>
      </c>
      <c r="CT259">
        <v>3</v>
      </c>
      <c r="CU259">
        <v>2</v>
      </c>
      <c r="CV259">
        <v>0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1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2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9</v>
      </c>
      <c r="DS259">
        <v>15</v>
      </c>
      <c r="DT259">
        <v>1</v>
      </c>
      <c r="DU259">
        <v>10</v>
      </c>
      <c r="DV259">
        <v>0</v>
      </c>
      <c r="DW259">
        <v>0</v>
      </c>
      <c r="DX259">
        <v>1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1</v>
      </c>
      <c r="EM259">
        <v>1</v>
      </c>
      <c r="EN259">
        <v>0</v>
      </c>
      <c r="EO259">
        <v>0</v>
      </c>
      <c r="EP259">
        <v>0</v>
      </c>
      <c r="EQ259">
        <v>1</v>
      </c>
      <c r="ER259">
        <v>15</v>
      </c>
      <c r="ES259">
        <v>11</v>
      </c>
      <c r="ET259">
        <v>1</v>
      </c>
      <c r="EU259">
        <v>0</v>
      </c>
      <c r="EV259">
        <v>1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5</v>
      </c>
      <c r="FP259">
        <v>4</v>
      </c>
      <c r="FQ259">
        <v>11</v>
      </c>
      <c r="FR259">
        <v>10</v>
      </c>
      <c r="FS259">
        <v>5</v>
      </c>
      <c r="FT259">
        <v>0</v>
      </c>
      <c r="FU259">
        <v>2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1</v>
      </c>
      <c r="GB259">
        <v>0</v>
      </c>
      <c r="GC259">
        <v>0</v>
      </c>
      <c r="GD259">
        <v>0</v>
      </c>
      <c r="GE259">
        <v>1</v>
      </c>
      <c r="GF259">
        <v>0</v>
      </c>
      <c r="GG259">
        <v>0</v>
      </c>
      <c r="GH259">
        <v>1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10</v>
      </c>
      <c r="GO259">
        <v>7</v>
      </c>
      <c r="GP259">
        <v>2</v>
      </c>
      <c r="GQ259">
        <v>2</v>
      </c>
      <c r="GR259">
        <v>1</v>
      </c>
      <c r="GS259">
        <v>1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1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7</v>
      </c>
      <c r="HK259">
        <v>7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2</v>
      </c>
      <c r="HW259">
        <v>0</v>
      </c>
      <c r="HX259">
        <v>0</v>
      </c>
      <c r="HY259">
        <v>0</v>
      </c>
      <c r="HZ259">
        <v>5</v>
      </c>
      <c r="IA259">
        <v>0</v>
      </c>
      <c r="IB259">
        <v>0</v>
      </c>
      <c r="IC259">
        <v>7</v>
      </c>
    </row>
    <row r="260" spans="1:237">
      <c r="A260" t="s">
        <v>679</v>
      </c>
      <c r="B260" t="s">
        <v>676</v>
      </c>
      <c r="C260" t="str">
        <f>"221311"</f>
        <v>221311</v>
      </c>
      <c r="D260" t="s">
        <v>623</v>
      </c>
      <c r="E260">
        <v>4</v>
      </c>
      <c r="F260">
        <v>438</v>
      </c>
      <c r="G260">
        <v>333</v>
      </c>
      <c r="H260">
        <v>152</v>
      </c>
      <c r="I260">
        <v>181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181</v>
      </c>
      <c r="T260">
        <v>0</v>
      </c>
      <c r="U260">
        <v>0</v>
      </c>
      <c r="V260">
        <v>181</v>
      </c>
      <c r="W260">
        <v>7</v>
      </c>
      <c r="X260">
        <v>5</v>
      </c>
      <c r="Y260">
        <v>2</v>
      </c>
      <c r="Z260">
        <v>0</v>
      </c>
      <c r="AA260">
        <v>174</v>
      </c>
      <c r="AB260">
        <v>63</v>
      </c>
      <c r="AC260">
        <v>14</v>
      </c>
      <c r="AD260">
        <v>4</v>
      </c>
      <c r="AE260">
        <v>3</v>
      </c>
      <c r="AF260">
        <v>0</v>
      </c>
      <c r="AG260">
        <v>0</v>
      </c>
      <c r="AH260">
        <v>1</v>
      </c>
      <c r="AI260">
        <v>0</v>
      </c>
      <c r="AJ260">
        <v>22</v>
      </c>
      <c r="AK260">
        <v>8</v>
      </c>
      <c r="AL260">
        <v>2</v>
      </c>
      <c r="AM260">
        <v>0</v>
      </c>
      <c r="AN260">
        <v>0</v>
      </c>
      <c r="AO260">
        <v>0</v>
      </c>
      <c r="AP260">
        <v>3</v>
      </c>
      <c r="AQ260">
        <v>1</v>
      </c>
      <c r="AR260">
        <v>3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0</v>
      </c>
      <c r="AZ260">
        <v>0</v>
      </c>
      <c r="BA260">
        <v>63</v>
      </c>
      <c r="BB260">
        <v>41</v>
      </c>
      <c r="BC260">
        <v>4</v>
      </c>
      <c r="BD260">
        <v>18</v>
      </c>
      <c r="BE260">
        <v>1</v>
      </c>
      <c r="BF260">
        <v>1</v>
      </c>
      <c r="BG260">
        <v>0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5</v>
      </c>
      <c r="BN260">
        <v>2</v>
      </c>
      <c r="BO260">
        <v>0</v>
      </c>
      <c r="BP260">
        <v>1</v>
      </c>
      <c r="BQ260">
        <v>6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v>41</v>
      </c>
      <c r="CB260">
        <v>8</v>
      </c>
      <c r="CC260">
        <v>5</v>
      </c>
      <c r="CD260">
        <v>1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</v>
      </c>
      <c r="CQ260">
        <v>0</v>
      </c>
      <c r="CR260">
        <v>8</v>
      </c>
      <c r="CS260">
        <v>5</v>
      </c>
      <c r="CT260">
        <v>1</v>
      </c>
      <c r="CU260">
        <v>0</v>
      </c>
      <c r="CV260">
        <v>1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v>0</v>
      </c>
      <c r="DD260">
        <v>0</v>
      </c>
      <c r="DE260">
        <v>1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1</v>
      </c>
      <c r="DN260">
        <v>0</v>
      </c>
      <c r="DO260">
        <v>0</v>
      </c>
      <c r="DP260">
        <v>0</v>
      </c>
      <c r="DQ260">
        <v>0</v>
      </c>
      <c r="DR260">
        <v>5</v>
      </c>
      <c r="DS260">
        <v>22</v>
      </c>
      <c r="DT260">
        <v>7</v>
      </c>
      <c r="DU260">
        <v>9</v>
      </c>
      <c r="DV260">
        <v>1</v>
      </c>
      <c r="DW260">
        <v>0</v>
      </c>
      <c r="DX260">
        <v>0</v>
      </c>
      <c r="DY260">
        <v>1</v>
      </c>
      <c r="DZ260">
        <v>1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0</v>
      </c>
      <c r="EJ260">
        <v>0</v>
      </c>
      <c r="EK260">
        <v>0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22</v>
      </c>
      <c r="ES260">
        <v>11</v>
      </c>
      <c r="ET260">
        <v>7</v>
      </c>
      <c r="EU260">
        <v>0</v>
      </c>
      <c r="EV260">
        <v>0</v>
      </c>
      <c r="EW260">
        <v>1</v>
      </c>
      <c r="EX260">
        <v>0</v>
      </c>
      <c r="EY260">
        <v>0</v>
      </c>
      <c r="EZ260">
        <v>1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2</v>
      </c>
      <c r="FQ260">
        <v>11</v>
      </c>
      <c r="FR260">
        <v>14</v>
      </c>
      <c r="FS260">
        <v>4</v>
      </c>
      <c r="FT260">
        <v>2</v>
      </c>
      <c r="FU260">
        <v>1</v>
      </c>
      <c r="FV260">
        <v>1</v>
      </c>
      <c r="FW260">
        <v>1</v>
      </c>
      <c r="FX260">
        <v>0</v>
      </c>
      <c r="FY260">
        <v>0</v>
      </c>
      <c r="FZ260">
        <v>1</v>
      </c>
      <c r="GA260">
        <v>0</v>
      </c>
      <c r="GB260">
        <v>0</v>
      </c>
      <c r="GC260">
        <v>1</v>
      </c>
      <c r="GD260">
        <v>1</v>
      </c>
      <c r="GE260">
        <v>0</v>
      </c>
      <c r="GF260">
        <v>0</v>
      </c>
      <c r="GG260">
        <v>0</v>
      </c>
      <c r="GH260">
        <v>0</v>
      </c>
      <c r="GI260">
        <v>1</v>
      </c>
      <c r="GJ260">
        <v>0</v>
      </c>
      <c r="GK260">
        <v>0</v>
      </c>
      <c r="GL260">
        <v>0</v>
      </c>
      <c r="GM260">
        <v>1</v>
      </c>
      <c r="GN260">
        <v>14</v>
      </c>
      <c r="GO260">
        <v>9</v>
      </c>
      <c r="GP260">
        <v>3</v>
      </c>
      <c r="GQ260">
        <v>1</v>
      </c>
      <c r="GR260">
        <v>2</v>
      </c>
      <c r="GS260">
        <v>0</v>
      </c>
      <c r="GT260">
        <v>2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1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9</v>
      </c>
      <c r="HK260">
        <v>1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1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1</v>
      </c>
    </row>
    <row r="261" spans="1:237">
      <c r="A261" t="s">
        <v>678</v>
      </c>
      <c r="B261" t="s">
        <v>676</v>
      </c>
      <c r="C261" t="str">
        <f>"221311"</f>
        <v>221311</v>
      </c>
      <c r="D261" t="s">
        <v>659</v>
      </c>
      <c r="E261">
        <v>5</v>
      </c>
      <c r="F261">
        <v>505</v>
      </c>
      <c r="G261">
        <v>392</v>
      </c>
      <c r="H261">
        <v>202</v>
      </c>
      <c r="I261">
        <v>190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190</v>
      </c>
      <c r="T261">
        <v>0</v>
      </c>
      <c r="U261">
        <v>0</v>
      </c>
      <c r="V261">
        <v>190</v>
      </c>
      <c r="W261">
        <v>16</v>
      </c>
      <c r="X261">
        <v>16</v>
      </c>
      <c r="Y261">
        <v>0</v>
      </c>
      <c r="Z261">
        <v>0</v>
      </c>
      <c r="AA261">
        <v>174</v>
      </c>
      <c r="AB261">
        <v>75</v>
      </c>
      <c r="AC261">
        <v>17</v>
      </c>
      <c r="AD261">
        <v>12</v>
      </c>
      <c r="AE261">
        <v>3</v>
      </c>
      <c r="AF261">
        <v>0</v>
      </c>
      <c r="AG261">
        <v>2</v>
      </c>
      <c r="AH261">
        <v>2</v>
      </c>
      <c r="AI261">
        <v>3</v>
      </c>
      <c r="AJ261">
        <v>13</v>
      </c>
      <c r="AK261">
        <v>5</v>
      </c>
      <c r="AL261">
        <v>1</v>
      </c>
      <c r="AM261">
        <v>2</v>
      </c>
      <c r="AN261">
        <v>1</v>
      </c>
      <c r="AO261">
        <v>1</v>
      </c>
      <c r="AP261">
        <v>6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1</v>
      </c>
      <c r="AY261">
        <v>0</v>
      </c>
      <c r="AZ261">
        <v>0</v>
      </c>
      <c r="BA261">
        <v>75</v>
      </c>
      <c r="BB261">
        <v>42</v>
      </c>
      <c r="BC261">
        <v>7</v>
      </c>
      <c r="BD261">
        <v>17</v>
      </c>
      <c r="BE261">
        <v>2</v>
      </c>
      <c r="BF261">
        <v>1</v>
      </c>
      <c r="BG261">
        <v>1</v>
      </c>
      <c r="BH261">
        <v>2</v>
      </c>
      <c r="BI261">
        <v>0</v>
      </c>
      <c r="BJ261">
        <v>0</v>
      </c>
      <c r="BK261">
        <v>0</v>
      </c>
      <c r="BL261">
        <v>0</v>
      </c>
      <c r="BM261">
        <v>3</v>
      </c>
      <c r="BN261">
        <v>1</v>
      </c>
      <c r="BO261">
        <v>0</v>
      </c>
      <c r="BP261">
        <v>2</v>
      </c>
      <c r="BQ261">
        <v>4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1</v>
      </c>
      <c r="BY261">
        <v>0</v>
      </c>
      <c r="BZ261">
        <v>0</v>
      </c>
      <c r="CA261">
        <v>42</v>
      </c>
      <c r="CB261">
        <v>6</v>
      </c>
      <c r="CC261">
        <v>1</v>
      </c>
      <c r="CD261">
        <v>2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1</v>
      </c>
      <c r="CN261">
        <v>1</v>
      </c>
      <c r="CO261">
        <v>0</v>
      </c>
      <c r="CP261">
        <v>0</v>
      </c>
      <c r="CQ261">
        <v>0</v>
      </c>
      <c r="CR261">
        <v>6</v>
      </c>
      <c r="CS261">
        <v>12</v>
      </c>
      <c r="CT261">
        <v>5</v>
      </c>
      <c r="CU261">
        <v>1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2</v>
      </c>
      <c r="DO261">
        <v>0</v>
      </c>
      <c r="DP261">
        <v>0</v>
      </c>
      <c r="DQ261">
        <v>2</v>
      </c>
      <c r="DR261">
        <v>12</v>
      </c>
      <c r="DS261">
        <v>9</v>
      </c>
      <c r="DT261">
        <v>1</v>
      </c>
      <c r="DU261">
        <v>3</v>
      </c>
      <c r="DV261">
        <v>0</v>
      </c>
      <c r="DW261">
        <v>0</v>
      </c>
      <c r="DX261">
        <v>0</v>
      </c>
      <c r="DY261">
        <v>0</v>
      </c>
      <c r="DZ261">
        <v>2</v>
      </c>
      <c r="EA261">
        <v>0</v>
      </c>
      <c r="EB261">
        <v>1</v>
      </c>
      <c r="EC261">
        <v>1</v>
      </c>
      <c r="ED261">
        <v>0</v>
      </c>
      <c r="EE261">
        <v>0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9</v>
      </c>
      <c r="ES261">
        <v>2</v>
      </c>
      <c r="ET261">
        <v>1</v>
      </c>
      <c r="EU261">
        <v>0</v>
      </c>
      <c r="EV261">
        <v>0</v>
      </c>
      <c r="EW261">
        <v>1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2</v>
      </c>
      <c r="FR261">
        <v>22</v>
      </c>
      <c r="FS261">
        <v>8</v>
      </c>
      <c r="FT261">
        <v>1</v>
      </c>
      <c r="FU261">
        <v>1</v>
      </c>
      <c r="FV261">
        <v>0</v>
      </c>
      <c r="FW261">
        <v>5</v>
      </c>
      <c r="FX261">
        <v>1</v>
      </c>
      <c r="FY261">
        <v>0</v>
      </c>
      <c r="FZ261">
        <v>0</v>
      </c>
      <c r="GA261">
        <v>0</v>
      </c>
      <c r="GB261">
        <v>0</v>
      </c>
      <c r="GC261">
        <v>2</v>
      </c>
      <c r="GD261">
        <v>2</v>
      </c>
      <c r="GE261">
        <v>0</v>
      </c>
      <c r="GF261">
        <v>0</v>
      </c>
      <c r="GG261">
        <v>0</v>
      </c>
      <c r="GH261">
        <v>0</v>
      </c>
      <c r="GI261">
        <v>1</v>
      </c>
      <c r="GJ261">
        <v>0</v>
      </c>
      <c r="GK261">
        <v>0</v>
      </c>
      <c r="GL261">
        <v>0</v>
      </c>
      <c r="GM261">
        <v>1</v>
      </c>
      <c r="GN261">
        <v>22</v>
      </c>
      <c r="GO261">
        <v>3</v>
      </c>
      <c r="GP261">
        <v>1</v>
      </c>
      <c r="GQ261">
        <v>0</v>
      </c>
      <c r="GR261">
        <v>0</v>
      </c>
      <c r="GS261">
        <v>1</v>
      </c>
      <c r="GT261">
        <v>0</v>
      </c>
      <c r="GU261">
        <v>0</v>
      </c>
      <c r="GV261">
        <v>1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3</v>
      </c>
      <c r="HK261">
        <v>3</v>
      </c>
      <c r="HL261">
        <v>2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1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3</v>
      </c>
    </row>
    <row r="262" spans="1:237">
      <c r="A262" t="s">
        <v>677</v>
      </c>
      <c r="B262" t="s">
        <v>676</v>
      </c>
      <c r="C262" t="str">
        <f>"221311"</f>
        <v>221311</v>
      </c>
      <c r="D262" t="s">
        <v>675</v>
      </c>
      <c r="E262">
        <v>6</v>
      </c>
      <c r="F262">
        <v>581</v>
      </c>
      <c r="G262">
        <v>443</v>
      </c>
      <c r="H262">
        <v>223</v>
      </c>
      <c r="I262">
        <v>220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220</v>
      </c>
      <c r="T262">
        <v>0</v>
      </c>
      <c r="U262">
        <v>0</v>
      </c>
      <c r="V262">
        <v>220</v>
      </c>
      <c r="W262">
        <v>13</v>
      </c>
      <c r="X262">
        <v>11</v>
      </c>
      <c r="Y262">
        <v>2</v>
      </c>
      <c r="Z262">
        <v>0</v>
      </c>
      <c r="AA262">
        <v>207</v>
      </c>
      <c r="AB262">
        <v>72</v>
      </c>
      <c r="AC262">
        <v>17</v>
      </c>
      <c r="AD262">
        <v>9</v>
      </c>
      <c r="AE262">
        <v>9</v>
      </c>
      <c r="AF262">
        <v>2</v>
      </c>
      <c r="AG262">
        <v>0</v>
      </c>
      <c r="AH262">
        <v>2</v>
      </c>
      <c r="AI262">
        <v>6</v>
      </c>
      <c r="AJ262">
        <v>10</v>
      </c>
      <c r="AK262">
        <v>2</v>
      </c>
      <c r="AL262">
        <v>1</v>
      </c>
      <c r="AM262">
        <v>1</v>
      </c>
      <c r="AN262">
        <v>1</v>
      </c>
      <c r="AO262">
        <v>1</v>
      </c>
      <c r="AP262">
        <v>3</v>
      </c>
      <c r="AQ262">
        <v>0</v>
      </c>
      <c r="AR262">
        <v>2</v>
      </c>
      <c r="AS262">
        <v>1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1</v>
      </c>
      <c r="AZ262">
        <v>2</v>
      </c>
      <c r="BA262">
        <v>72</v>
      </c>
      <c r="BB262">
        <v>41</v>
      </c>
      <c r="BC262">
        <v>5</v>
      </c>
      <c r="BD262">
        <v>12</v>
      </c>
      <c r="BE262">
        <v>2</v>
      </c>
      <c r="BF262">
        <v>1</v>
      </c>
      <c r="BG262">
        <v>3</v>
      </c>
      <c r="BH262">
        <v>0</v>
      </c>
      <c r="BI262">
        <v>0</v>
      </c>
      <c r="BJ262">
        <v>0</v>
      </c>
      <c r="BK262">
        <v>1</v>
      </c>
      <c r="BL262">
        <v>1</v>
      </c>
      <c r="BM262">
        <v>4</v>
      </c>
      <c r="BN262">
        <v>2</v>
      </c>
      <c r="BO262">
        <v>0</v>
      </c>
      <c r="BP262">
        <v>0</v>
      </c>
      <c r="BQ262">
        <v>3</v>
      </c>
      <c r="BR262">
        <v>1</v>
      </c>
      <c r="BS262">
        <v>2</v>
      </c>
      <c r="BT262">
        <v>2</v>
      </c>
      <c r="BU262">
        <v>0</v>
      </c>
      <c r="BV262">
        <v>0</v>
      </c>
      <c r="BW262">
        <v>1</v>
      </c>
      <c r="BX262">
        <v>1</v>
      </c>
      <c r="BY262">
        <v>0</v>
      </c>
      <c r="BZ262">
        <v>0</v>
      </c>
      <c r="CA262">
        <v>41</v>
      </c>
      <c r="CB262">
        <v>8</v>
      </c>
      <c r="CC262">
        <v>4</v>
      </c>
      <c r="CD262">
        <v>0</v>
      </c>
      <c r="CE262">
        <v>2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1</v>
      </c>
      <c r="CP262">
        <v>1</v>
      </c>
      <c r="CQ262">
        <v>0</v>
      </c>
      <c r="CR262">
        <v>8</v>
      </c>
      <c r="CS262">
        <v>13</v>
      </c>
      <c r="CT262">
        <v>6</v>
      </c>
      <c r="CU262">
        <v>0</v>
      </c>
      <c r="CV262">
        <v>0</v>
      </c>
      <c r="CW262">
        <v>1</v>
      </c>
      <c r="CX262">
        <v>0</v>
      </c>
      <c r="CY262">
        <v>0</v>
      </c>
      <c r="CZ262">
        <v>0</v>
      </c>
      <c r="DA262">
        <v>0</v>
      </c>
      <c r="DB262">
        <v>2</v>
      </c>
      <c r="DC262">
        <v>0</v>
      </c>
      <c r="DD262">
        <v>2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2</v>
      </c>
      <c r="DQ262">
        <v>0</v>
      </c>
      <c r="DR262">
        <v>13</v>
      </c>
      <c r="DS262">
        <v>23</v>
      </c>
      <c r="DT262">
        <v>3</v>
      </c>
      <c r="DU262">
        <v>11</v>
      </c>
      <c r="DV262">
        <v>0</v>
      </c>
      <c r="DW262">
        <v>1</v>
      </c>
      <c r="DX262">
        <v>0</v>
      </c>
      <c r="DY262">
        <v>0</v>
      </c>
      <c r="DZ262">
        <v>1</v>
      </c>
      <c r="EA262">
        <v>0</v>
      </c>
      <c r="EB262">
        <v>0</v>
      </c>
      <c r="EC262">
        <v>1</v>
      </c>
      <c r="ED262">
        <v>0</v>
      </c>
      <c r="EE262">
        <v>0</v>
      </c>
      <c r="EF262">
        <v>0</v>
      </c>
      <c r="EG262">
        <v>1</v>
      </c>
      <c r="EH262">
        <v>1</v>
      </c>
      <c r="EI262">
        <v>0</v>
      </c>
      <c r="EJ262">
        <v>0</v>
      </c>
      <c r="EK262">
        <v>0</v>
      </c>
      <c r="EL262">
        <v>0</v>
      </c>
      <c r="EM262">
        <v>1</v>
      </c>
      <c r="EN262">
        <v>0</v>
      </c>
      <c r="EO262">
        <v>1</v>
      </c>
      <c r="EP262">
        <v>1</v>
      </c>
      <c r="EQ262">
        <v>1</v>
      </c>
      <c r="ER262">
        <v>23</v>
      </c>
      <c r="ES262">
        <v>26</v>
      </c>
      <c r="ET262">
        <v>12</v>
      </c>
      <c r="EU262">
        <v>1</v>
      </c>
      <c r="EV262">
        <v>2</v>
      </c>
      <c r="EW262">
        <v>0</v>
      </c>
      <c r="EX262">
        <v>1</v>
      </c>
      <c r="EY262">
        <v>0</v>
      </c>
      <c r="EZ262">
        <v>0</v>
      </c>
      <c r="FA262">
        <v>1</v>
      </c>
      <c r="FB262">
        <v>0</v>
      </c>
      <c r="FC262">
        <v>0</v>
      </c>
      <c r="FD262">
        <v>1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1</v>
      </c>
      <c r="FK262">
        <v>0</v>
      </c>
      <c r="FL262">
        <v>1</v>
      </c>
      <c r="FM262">
        <v>0</v>
      </c>
      <c r="FN262">
        <v>1</v>
      </c>
      <c r="FO262">
        <v>1</v>
      </c>
      <c r="FP262">
        <v>4</v>
      </c>
      <c r="FQ262">
        <v>26</v>
      </c>
      <c r="FR262">
        <v>14</v>
      </c>
      <c r="FS262">
        <v>5</v>
      </c>
      <c r="FT262">
        <v>1</v>
      </c>
      <c r="FU262">
        <v>0</v>
      </c>
      <c r="FV262">
        <v>2</v>
      </c>
      <c r="FW262">
        <v>3</v>
      </c>
      <c r="FX262">
        <v>0</v>
      </c>
      <c r="FY262">
        <v>0</v>
      </c>
      <c r="FZ262">
        <v>1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1</v>
      </c>
      <c r="GI262">
        <v>0</v>
      </c>
      <c r="GJ262">
        <v>0</v>
      </c>
      <c r="GK262">
        <v>0</v>
      </c>
      <c r="GL262">
        <v>0</v>
      </c>
      <c r="GM262">
        <v>1</v>
      </c>
      <c r="GN262">
        <v>14</v>
      </c>
      <c r="GO262">
        <v>9</v>
      </c>
      <c r="GP262">
        <v>4</v>
      </c>
      <c r="GQ262">
        <v>1</v>
      </c>
      <c r="GR262">
        <v>0</v>
      </c>
      <c r="GS262">
        <v>1</v>
      </c>
      <c r="GT262">
        <v>0</v>
      </c>
      <c r="GU262">
        <v>0</v>
      </c>
      <c r="GV262">
        <v>1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1</v>
      </c>
      <c r="HE262">
        <v>1</v>
      </c>
      <c r="HF262">
        <v>0</v>
      </c>
      <c r="HG262">
        <v>0</v>
      </c>
      <c r="HH262">
        <v>0</v>
      </c>
      <c r="HI262">
        <v>0</v>
      </c>
      <c r="HJ262">
        <v>9</v>
      </c>
      <c r="HK262">
        <v>1</v>
      </c>
      <c r="HL262">
        <v>0</v>
      </c>
      <c r="HM262">
        <v>1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1</v>
      </c>
    </row>
    <row r="263" spans="1:237">
      <c r="A263" t="s">
        <v>674</v>
      </c>
      <c r="B263" t="s">
        <v>653</v>
      </c>
      <c r="C263" t="str">
        <f>"221312"</f>
        <v>221312</v>
      </c>
      <c r="D263" t="s">
        <v>659</v>
      </c>
      <c r="E263">
        <v>1</v>
      </c>
      <c r="F263">
        <v>691</v>
      </c>
      <c r="G263">
        <v>534</v>
      </c>
      <c r="H263">
        <v>180</v>
      </c>
      <c r="I263">
        <v>354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354</v>
      </c>
      <c r="T263">
        <v>0</v>
      </c>
      <c r="U263">
        <v>0</v>
      </c>
      <c r="V263">
        <v>354</v>
      </c>
      <c r="W263">
        <v>11</v>
      </c>
      <c r="X263">
        <v>6</v>
      </c>
      <c r="Y263">
        <v>5</v>
      </c>
      <c r="Z263">
        <v>0</v>
      </c>
      <c r="AA263">
        <v>343</v>
      </c>
      <c r="AB263">
        <v>139</v>
      </c>
      <c r="AC263">
        <v>37</v>
      </c>
      <c r="AD263">
        <v>2</v>
      </c>
      <c r="AE263">
        <v>10</v>
      </c>
      <c r="AF263">
        <v>6</v>
      </c>
      <c r="AG263">
        <v>1</v>
      </c>
      <c r="AH263">
        <v>0</v>
      </c>
      <c r="AI263">
        <v>2</v>
      </c>
      <c r="AJ263">
        <v>47</v>
      </c>
      <c r="AK263">
        <v>13</v>
      </c>
      <c r="AL263">
        <v>0</v>
      </c>
      <c r="AM263">
        <v>0</v>
      </c>
      <c r="AN263">
        <v>1</v>
      </c>
      <c r="AO263">
        <v>0</v>
      </c>
      <c r="AP263">
        <v>2</v>
      </c>
      <c r="AQ263">
        <v>0</v>
      </c>
      <c r="AR263">
        <v>2</v>
      </c>
      <c r="AS263">
        <v>0</v>
      </c>
      <c r="AT263">
        <v>0</v>
      </c>
      <c r="AU263">
        <v>0</v>
      </c>
      <c r="AV263">
        <v>0</v>
      </c>
      <c r="AW263">
        <v>4</v>
      </c>
      <c r="AX263">
        <v>1</v>
      </c>
      <c r="AY263">
        <v>3</v>
      </c>
      <c r="AZ263">
        <v>8</v>
      </c>
      <c r="BA263">
        <v>139</v>
      </c>
      <c r="BB263">
        <v>79</v>
      </c>
      <c r="BC263">
        <v>6</v>
      </c>
      <c r="BD263">
        <v>41</v>
      </c>
      <c r="BE263">
        <v>2</v>
      </c>
      <c r="BF263">
        <v>1</v>
      </c>
      <c r="BG263">
        <v>0</v>
      </c>
      <c r="BH263">
        <v>3</v>
      </c>
      <c r="BI263">
        <v>0</v>
      </c>
      <c r="BJ263">
        <v>0</v>
      </c>
      <c r="BK263">
        <v>1</v>
      </c>
      <c r="BL263">
        <v>0</v>
      </c>
      <c r="BM263">
        <v>1</v>
      </c>
      <c r="BN263">
        <v>2</v>
      </c>
      <c r="BO263">
        <v>0</v>
      </c>
      <c r="BP263">
        <v>0</v>
      </c>
      <c r="BQ263">
        <v>1</v>
      </c>
      <c r="BR263">
        <v>0</v>
      </c>
      <c r="BS263">
        <v>1</v>
      </c>
      <c r="BT263">
        <v>3</v>
      </c>
      <c r="BU263">
        <v>0</v>
      </c>
      <c r="BV263">
        <v>1</v>
      </c>
      <c r="BW263">
        <v>14</v>
      </c>
      <c r="BX263">
        <v>1</v>
      </c>
      <c r="BY263">
        <v>1</v>
      </c>
      <c r="BZ263">
        <v>0</v>
      </c>
      <c r="CA263">
        <v>79</v>
      </c>
      <c r="CB263">
        <v>14</v>
      </c>
      <c r="CC263">
        <v>5</v>
      </c>
      <c r="CD263">
        <v>2</v>
      </c>
      <c r="CE263">
        <v>0</v>
      </c>
      <c r="CF263">
        <v>0</v>
      </c>
      <c r="CG263">
        <v>3</v>
      </c>
      <c r="CH263">
        <v>2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2</v>
      </c>
      <c r="CR263">
        <v>14</v>
      </c>
      <c r="CS263">
        <v>7</v>
      </c>
      <c r="CT263">
        <v>3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0</v>
      </c>
      <c r="DH263">
        <v>1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7</v>
      </c>
      <c r="DS263">
        <v>24</v>
      </c>
      <c r="DT263">
        <v>0</v>
      </c>
      <c r="DU263">
        <v>16</v>
      </c>
      <c r="DV263">
        <v>0</v>
      </c>
      <c r="DW263">
        <v>0</v>
      </c>
      <c r="DX263">
        <v>0</v>
      </c>
      <c r="DY263">
        <v>0</v>
      </c>
      <c r="DZ263">
        <v>2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1</v>
      </c>
      <c r="EH263">
        <v>0</v>
      </c>
      <c r="EI263">
        <v>1</v>
      </c>
      <c r="EJ263">
        <v>0</v>
      </c>
      <c r="EK263">
        <v>0</v>
      </c>
      <c r="EL263">
        <v>1</v>
      </c>
      <c r="EM263">
        <v>1</v>
      </c>
      <c r="EN263">
        <v>0</v>
      </c>
      <c r="EO263">
        <v>0</v>
      </c>
      <c r="EP263">
        <v>0</v>
      </c>
      <c r="EQ263">
        <v>2</v>
      </c>
      <c r="ER263">
        <v>24</v>
      </c>
      <c r="ES263">
        <v>27</v>
      </c>
      <c r="ET263">
        <v>7</v>
      </c>
      <c r="EU263">
        <v>0</v>
      </c>
      <c r="EV263">
        <v>1</v>
      </c>
      <c r="EW263">
        <v>1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1</v>
      </c>
      <c r="FG263">
        <v>0</v>
      </c>
      <c r="FH263">
        <v>2</v>
      </c>
      <c r="FI263">
        <v>0</v>
      </c>
      <c r="FJ263">
        <v>0</v>
      </c>
      <c r="FK263">
        <v>0</v>
      </c>
      <c r="FL263">
        <v>1</v>
      </c>
      <c r="FM263">
        <v>0</v>
      </c>
      <c r="FN263">
        <v>0</v>
      </c>
      <c r="FO263">
        <v>0</v>
      </c>
      <c r="FP263">
        <v>13</v>
      </c>
      <c r="FQ263">
        <v>27</v>
      </c>
      <c r="FR263">
        <v>28</v>
      </c>
      <c r="FS263">
        <v>6</v>
      </c>
      <c r="FT263">
        <v>4</v>
      </c>
      <c r="FU263">
        <v>2</v>
      </c>
      <c r="FV263">
        <v>0</v>
      </c>
      <c r="FW263">
        <v>3</v>
      </c>
      <c r="FX263">
        <v>1</v>
      </c>
      <c r="FY263">
        <v>0</v>
      </c>
      <c r="FZ263">
        <v>4</v>
      </c>
      <c r="GA263">
        <v>0</v>
      </c>
      <c r="GB263">
        <v>0</v>
      </c>
      <c r="GC263">
        <v>0</v>
      </c>
      <c r="GD263">
        <v>2</v>
      </c>
      <c r="GE263">
        <v>0</v>
      </c>
      <c r="GF263">
        <v>0</v>
      </c>
      <c r="GG263">
        <v>1</v>
      </c>
      <c r="GH263">
        <v>0</v>
      </c>
      <c r="GI263">
        <v>0</v>
      </c>
      <c r="GJ263">
        <v>1</v>
      </c>
      <c r="GK263">
        <v>0</v>
      </c>
      <c r="GL263">
        <v>0</v>
      </c>
      <c r="GM263">
        <v>4</v>
      </c>
      <c r="GN263">
        <v>28</v>
      </c>
      <c r="GO263">
        <v>23</v>
      </c>
      <c r="GP263">
        <v>13</v>
      </c>
      <c r="GQ263">
        <v>3</v>
      </c>
      <c r="GR263">
        <v>0</v>
      </c>
      <c r="GS263">
        <v>1</v>
      </c>
      <c r="GT263">
        <v>1</v>
      </c>
      <c r="GU263">
        <v>0</v>
      </c>
      <c r="GV263">
        <v>0</v>
      </c>
      <c r="GW263">
        <v>1</v>
      </c>
      <c r="GX263">
        <v>0</v>
      </c>
      <c r="GY263">
        <v>1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3</v>
      </c>
      <c r="HF263">
        <v>0</v>
      </c>
      <c r="HG263">
        <v>0</v>
      </c>
      <c r="HH263">
        <v>0</v>
      </c>
      <c r="HI263">
        <v>0</v>
      </c>
      <c r="HJ263">
        <v>23</v>
      </c>
      <c r="HK263">
        <v>2</v>
      </c>
      <c r="HL263">
        <v>0</v>
      </c>
      <c r="HM263">
        <v>1</v>
      </c>
      <c r="HN263">
        <v>0</v>
      </c>
      <c r="HO263">
        <v>0</v>
      </c>
      <c r="HP263">
        <v>1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2</v>
      </c>
    </row>
    <row r="264" spans="1:237">
      <c r="A264" t="s">
        <v>673</v>
      </c>
      <c r="B264" t="s">
        <v>653</v>
      </c>
      <c r="C264" t="str">
        <f>"221312"</f>
        <v>221312</v>
      </c>
      <c r="D264" t="s">
        <v>659</v>
      </c>
      <c r="E264">
        <v>2</v>
      </c>
      <c r="F264">
        <v>667</v>
      </c>
      <c r="G264">
        <v>512</v>
      </c>
      <c r="H264">
        <v>240</v>
      </c>
      <c r="I264">
        <v>272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272</v>
      </c>
      <c r="T264">
        <v>0</v>
      </c>
      <c r="U264">
        <v>0</v>
      </c>
      <c r="V264">
        <v>272</v>
      </c>
      <c r="W264">
        <v>12</v>
      </c>
      <c r="X264">
        <v>8</v>
      </c>
      <c r="Y264">
        <v>4</v>
      </c>
      <c r="Z264">
        <v>0</v>
      </c>
      <c r="AA264">
        <v>260</v>
      </c>
      <c r="AB264">
        <v>112</v>
      </c>
      <c r="AC264">
        <v>11</v>
      </c>
      <c r="AD264">
        <v>4</v>
      </c>
      <c r="AE264">
        <v>7</v>
      </c>
      <c r="AF264">
        <v>2</v>
      </c>
      <c r="AG264">
        <v>0</v>
      </c>
      <c r="AH264">
        <v>1</v>
      </c>
      <c r="AI264">
        <v>5</v>
      </c>
      <c r="AJ264">
        <v>44</v>
      </c>
      <c r="AK264">
        <v>6</v>
      </c>
      <c r="AL264">
        <v>2</v>
      </c>
      <c r="AM264">
        <v>0</v>
      </c>
      <c r="AN264">
        <v>7</v>
      </c>
      <c r="AO264">
        <v>1</v>
      </c>
      <c r="AP264">
        <v>2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7</v>
      </c>
      <c r="AW264">
        <v>3</v>
      </c>
      <c r="AX264">
        <v>1</v>
      </c>
      <c r="AY264">
        <v>1</v>
      </c>
      <c r="AZ264">
        <v>7</v>
      </c>
      <c r="BA264">
        <v>112</v>
      </c>
      <c r="BB264">
        <v>45</v>
      </c>
      <c r="BC264">
        <v>5</v>
      </c>
      <c r="BD264">
        <v>23</v>
      </c>
      <c r="BE264">
        <v>2</v>
      </c>
      <c r="BF264">
        <v>0</v>
      </c>
      <c r="BG264">
        <v>0</v>
      </c>
      <c r="BH264">
        <v>1</v>
      </c>
      <c r="BI264">
        <v>0</v>
      </c>
      <c r="BJ264">
        <v>1</v>
      </c>
      <c r="BK264">
        <v>1</v>
      </c>
      <c r="BL264">
        <v>1</v>
      </c>
      <c r="BM264">
        <v>0</v>
      </c>
      <c r="BN264">
        <v>0</v>
      </c>
      <c r="BO264">
        <v>0</v>
      </c>
      <c r="BP264">
        <v>1</v>
      </c>
      <c r="BQ264">
        <v>2</v>
      </c>
      <c r="BR264">
        <v>0</v>
      </c>
      <c r="BS264">
        <v>1</v>
      </c>
      <c r="BT264">
        <v>0</v>
      </c>
      <c r="BU264">
        <v>3</v>
      </c>
      <c r="BV264">
        <v>0</v>
      </c>
      <c r="BW264">
        <v>3</v>
      </c>
      <c r="BX264">
        <v>0</v>
      </c>
      <c r="BY264">
        <v>1</v>
      </c>
      <c r="BZ264">
        <v>0</v>
      </c>
      <c r="CA264">
        <v>45</v>
      </c>
      <c r="CB264">
        <v>20</v>
      </c>
      <c r="CC264">
        <v>5</v>
      </c>
      <c r="CD264">
        <v>0</v>
      </c>
      <c r="CE264">
        <v>5</v>
      </c>
      <c r="CF264">
        <v>0</v>
      </c>
      <c r="CG264">
        <v>2</v>
      </c>
      <c r="CH264">
        <v>1</v>
      </c>
      <c r="CI264">
        <v>2</v>
      </c>
      <c r="CJ264">
        <v>0</v>
      </c>
      <c r="CK264">
        <v>1</v>
      </c>
      <c r="CL264">
        <v>0</v>
      </c>
      <c r="CM264">
        <v>0</v>
      </c>
      <c r="CN264">
        <v>0</v>
      </c>
      <c r="CO264">
        <v>1</v>
      </c>
      <c r="CP264">
        <v>1</v>
      </c>
      <c r="CQ264">
        <v>2</v>
      </c>
      <c r="CR264">
        <v>20</v>
      </c>
      <c r="CS264">
        <v>11</v>
      </c>
      <c r="CT264">
        <v>4</v>
      </c>
      <c r="CU264">
        <v>1</v>
      </c>
      <c r="CV264">
        <v>0</v>
      </c>
      <c r="CW264">
        <v>0</v>
      </c>
      <c r="CX264">
        <v>1</v>
      </c>
      <c r="CY264">
        <v>0</v>
      </c>
      <c r="CZ264">
        <v>2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1</v>
      </c>
      <c r="DK264">
        <v>1</v>
      </c>
      <c r="DL264">
        <v>0</v>
      </c>
      <c r="DM264">
        <v>1</v>
      </c>
      <c r="DN264">
        <v>0</v>
      </c>
      <c r="DO264">
        <v>0</v>
      </c>
      <c r="DP264">
        <v>0</v>
      </c>
      <c r="DQ264">
        <v>0</v>
      </c>
      <c r="DR264">
        <v>11</v>
      </c>
      <c r="DS264">
        <v>20</v>
      </c>
      <c r="DT264">
        <v>0</v>
      </c>
      <c r="DU264">
        <v>15</v>
      </c>
      <c r="DV264">
        <v>0</v>
      </c>
      <c r="DW264">
        <v>0</v>
      </c>
      <c r="DX264">
        <v>0</v>
      </c>
      <c r="DY264">
        <v>0</v>
      </c>
      <c r="DZ264">
        <v>2</v>
      </c>
      <c r="EA264">
        <v>1</v>
      </c>
      <c r="EB264">
        <v>0</v>
      </c>
      <c r="EC264">
        <v>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1</v>
      </c>
      <c r="EQ264">
        <v>0</v>
      </c>
      <c r="ER264">
        <v>20</v>
      </c>
      <c r="ES264">
        <v>12</v>
      </c>
      <c r="ET264">
        <v>4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8</v>
      </c>
      <c r="FQ264">
        <v>12</v>
      </c>
      <c r="FR264">
        <v>23</v>
      </c>
      <c r="FS264">
        <v>4</v>
      </c>
      <c r="FT264">
        <v>1</v>
      </c>
      <c r="FU264">
        <v>4</v>
      </c>
      <c r="FV264">
        <v>0</v>
      </c>
      <c r="FW264">
        <v>3</v>
      </c>
      <c r="FX264">
        <v>0</v>
      </c>
      <c r="FY264">
        <v>0</v>
      </c>
      <c r="FZ264">
        <v>2</v>
      </c>
      <c r="GA264">
        <v>0</v>
      </c>
      <c r="GB264">
        <v>0</v>
      </c>
      <c r="GC264">
        <v>4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2</v>
      </c>
      <c r="GM264">
        <v>3</v>
      </c>
      <c r="GN264">
        <v>23</v>
      </c>
      <c r="GO264">
        <v>15</v>
      </c>
      <c r="GP264">
        <v>10</v>
      </c>
      <c r="GQ264">
        <v>3</v>
      </c>
      <c r="GR264">
        <v>1</v>
      </c>
      <c r="GS264">
        <v>0</v>
      </c>
      <c r="GT264">
        <v>1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15</v>
      </c>
      <c r="HK264">
        <v>2</v>
      </c>
      <c r="HL264">
        <v>2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2</v>
      </c>
    </row>
    <row r="265" spans="1:237">
      <c r="A265" t="s">
        <v>672</v>
      </c>
      <c r="B265" t="s">
        <v>653</v>
      </c>
      <c r="C265" t="str">
        <f>"221312"</f>
        <v>221312</v>
      </c>
      <c r="D265" t="s">
        <v>469</v>
      </c>
      <c r="E265">
        <v>3</v>
      </c>
      <c r="F265">
        <v>889</v>
      </c>
      <c r="G265">
        <v>682</v>
      </c>
      <c r="H265">
        <v>255</v>
      </c>
      <c r="I265">
        <v>427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427</v>
      </c>
      <c r="T265">
        <v>0</v>
      </c>
      <c r="U265">
        <v>0</v>
      </c>
      <c r="V265">
        <v>427</v>
      </c>
      <c r="W265">
        <v>11</v>
      </c>
      <c r="X265">
        <v>5</v>
      </c>
      <c r="Y265">
        <v>6</v>
      </c>
      <c r="Z265">
        <v>0</v>
      </c>
      <c r="AA265">
        <v>416</v>
      </c>
      <c r="AB265">
        <v>164</v>
      </c>
      <c r="AC265">
        <v>21</v>
      </c>
      <c r="AD265">
        <v>1</v>
      </c>
      <c r="AE265">
        <v>13</v>
      </c>
      <c r="AF265">
        <v>13</v>
      </c>
      <c r="AG265">
        <v>2</v>
      </c>
      <c r="AH265">
        <v>0</v>
      </c>
      <c r="AI265">
        <v>6</v>
      </c>
      <c r="AJ265">
        <v>74</v>
      </c>
      <c r="AK265">
        <v>13</v>
      </c>
      <c r="AL265">
        <v>0</v>
      </c>
      <c r="AM265">
        <v>1</v>
      </c>
      <c r="AN265">
        <v>5</v>
      </c>
      <c r="AO265">
        <v>1</v>
      </c>
      <c r="AP265">
        <v>0</v>
      </c>
      <c r="AQ265">
        <v>2</v>
      </c>
      <c r="AR265">
        <v>2</v>
      </c>
      <c r="AS265">
        <v>0</v>
      </c>
      <c r="AT265">
        <v>1</v>
      </c>
      <c r="AU265">
        <v>0</v>
      </c>
      <c r="AV265">
        <v>0</v>
      </c>
      <c r="AW265">
        <v>1</v>
      </c>
      <c r="AX265">
        <v>3</v>
      </c>
      <c r="AY265">
        <v>2</v>
      </c>
      <c r="AZ265">
        <v>3</v>
      </c>
      <c r="BA265">
        <v>164</v>
      </c>
      <c r="BB265">
        <v>82</v>
      </c>
      <c r="BC265">
        <v>14</v>
      </c>
      <c r="BD265">
        <v>41</v>
      </c>
      <c r="BE265">
        <v>7</v>
      </c>
      <c r="BF265">
        <v>0</v>
      </c>
      <c r="BG265">
        <v>2</v>
      </c>
      <c r="BH265">
        <v>1</v>
      </c>
      <c r="BI265">
        <v>0</v>
      </c>
      <c r="BJ265">
        <v>1</v>
      </c>
      <c r="BK265">
        <v>0</v>
      </c>
      <c r="BL265">
        <v>2</v>
      </c>
      <c r="BM265">
        <v>1</v>
      </c>
      <c r="BN265">
        <v>1</v>
      </c>
      <c r="BO265">
        <v>0</v>
      </c>
      <c r="BP265">
        <v>1</v>
      </c>
      <c r="BQ265">
        <v>2</v>
      </c>
      <c r="BR265">
        <v>0</v>
      </c>
      <c r="BS265">
        <v>1</v>
      </c>
      <c r="BT265">
        <v>0</v>
      </c>
      <c r="BU265">
        <v>2</v>
      </c>
      <c r="BV265">
        <v>1</v>
      </c>
      <c r="BW265">
        <v>5</v>
      </c>
      <c r="BX265">
        <v>0</v>
      </c>
      <c r="BY265">
        <v>0</v>
      </c>
      <c r="BZ265">
        <v>0</v>
      </c>
      <c r="CA265">
        <v>82</v>
      </c>
      <c r="CB265">
        <v>21</v>
      </c>
      <c r="CC265">
        <v>10</v>
      </c>
      <c r="CD265">
        <v>3</v>
      </c>
      <c r="CE265">
        <v>1</v>
      </c>
      <c r="CF265">
        <v>1</v>
      </c>
      <c r="CG265">
        <v>3</v>
      </c>
      <c r="CH265">
        <v>0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21</v>
      </c>
      <c r="CS265">
        <v>23</v>
      </c>
      <c r="CT265">
        <v>10</v>
      </c>
      <c r="CU265">
        <v>3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1</v>
      </c>
      <c r="DC265">
        <v>0</v>
      </c>
      <c r="DD265">
        <v>1</v>
      </c>
      <c r="DE265">
        <v>3</v>
      </c>
      <c r="DF265">
        <v>0</v>
      </c>
      <c r="DG265">
        <v>2</v>
      </c>
      <c r="DH265">
        <v>0</v>
      </c>
      <c r="DI265">
        <v>0</v>
      </c>
      <c r="DJ265">
        <v>0</v>
      </c>
      <c r="DK265">
        <v>1</v>
      </c>
      <c r="DL265">
        <v>0</v>
      </c>
      <c r="DM265">
        <v>0</v>
      </c>
      <c r="DN265">
        <v>0</v>
      </c>
      <c r="DO265">
        <v>1</v>
      </c>
      <c r="DP265">
        <v>0</v>
      </c>
      <c r="DQ265">
        <v>0</v>
      </c>
      <c r="DR265">
        <v>23</v>
      </c>
      <c r="DS265">
        <v>39</v>
      </c>
      <c r="DT265">
        <v>3</v>
      </c>
      <c r="DU265">
        <v>24</v>
      </c>
      <c r="DV265">
        <v>0</v>
      </c>
      <c r="DW265">
        <v>1</v>
      </c>
      <c r="DX265">
        <v>0</v>
      </c>
      <c r="DY265">
        <v>0</v>
      </c>
      <c r="DZ265">
        <v>7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1</v>
      </c>
      <c r="EI265">
        <v>2</v>
      </c>
      <c r="EJ265">
        <v>0</v>
      </c>
      <c r="EK265">
        <v>0</v>
      </c>
      <c r="EL265">
        <v>0</v>
      </c>
      <c r="EM265">
        <v>1</v>
      </c>
      <c r="EN265">
        <v>0</v>
      </c>
      <c r="EO265">
        <v>0</v>
      </c>
      <c r="EP265">
        <v>0</v>
      </c>
      <c r="EQ265">
        <v>0</v>
      </c>
      <c r="ER265">
        <v>39</v>
      </c>
      <c r="ES265">
        <v>29</v>
      </c>
      <c r="ET265">
        <v>6</v>
      </c>
      <c r="EU265">
        <v>1</v>
      </c>
      <c r="EV265">
        <v>3</v>
      </c>
      <c r="EW265">
        <v>0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3</v>
      </c>
      <c r="FG265">
        <v>0</v>
      </c>
      <c r="FH265">
        <v>1</v>
      </c>
      <c r="FI265">
        <v>0</v>
      </c>
      <c r="FJ265">
        <v>0</v>
      </c>
      <c r="FK265">
        <v>1</v>
      </c>
      <c r="FL265">
        <v>0</v>
      </c>
      <c r="FM265">
        <v>0</v>
      </c>
      <c r="FN265">
        <v>0</v>
      </c>
      <c r="FO265">
        <v>1</v>
      </c>
      <c r="FP265">
        <v>12</v>
      </c>
      <c r="FQ265">
        <v>29</v>
      </c>
      <c r="FR265">
        <v>42</v>
      </c>
      <c r="FS265">
        <v>12</v>
      </c>
      <c r="FT265">
        <v>5</v>
      </c>
      <c r="FU265">
        <v>2</v>
      </c>
      <c r="FV265">
        <v>1</v>
      </c>
      <c r="FW265">
        <v>2</v>
      </c>
      <c r="FX265">
        <v>1</v>
      </c>
      <c r="FY265">
        <v>0</v>
      </c>
      <c r="FZ265">
        <v>1</v>
      </c>
      <c r="GA265">
        <v>0</v>
      </c>
      <c r="GB265">
        <v>1</v>
      </c>
      <c r="GC265">
        <v>1</v>
      </c>
      <c r="GD265">
        <v>4</v>
      </c>
      <c r="GE265">
        <v>1</v>
      </c>
      <c r="GF265">
        <v>0</v>
      </c>
      <c r="GG265">
        <v>1</v>
      </c>
      <c r="GH265">
        <v>2</v>
      </c>
      <c r="GI265">
        <v>1</v>
      </c>
      <c r="GJ265">
        <v>0</v>
      </c>
      <c r="GK265">
        <v>3</v>
      </c>
      <c r="GL265">
        <v>0</v>
      </c>
      <c r="GM265">
        <v>4</v>
      </c>
      <c r="GN265">
        <v>42</v>
      </c>
      <c r="GO265">
        <v>14</v>
      </c>
      <c r="GP265">
        <v>4</v>
      </c>
      <c r="GQ265">
        <v>1</v>
      </c>
      <c r="GR265">
        <v>1</v>
      </c>
      <c r="GS265">
        <v>1</v>
      </c>
      <c r="GT265">
        <v>2</v>
      </c>
      <c r="GU265">
        <v>1</v>
      </c>
      <c r="GV265">
        <v>0</v>
      </c>
      <c r="GW265">
        <v>0</v>
      </c>
      <c r="GX265">
        <v>0</v>
      </c>
      <c r="GY265">
        <v>2</v>
      </c>
      <c r="GZ265">
        <v>1</v>
      </c>
      <c r="HA265">
        <v>0</v>
      </c>
      <c r="HB265">
        <v>0</v>
      </c>
      <c r="HC265">
        <v>1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14</v>
      </c>
      <c r="HK265">
        <v>2</v>
      </c>
      <c r="HL265">
        <v>0</v>
      </c>
      <c r="HM265">
        <v>1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1</v>
      </c>
      <c r="HY265">
        <v>0</v>
      </c>
      <c r="HZ265">
        <v>0</v>
      </c>
      <c r="IA265">
        <v>0</v>
      </c>
      <c r="IB265">
        <v>0</v>
      </c>
      <c r="IC265">
        <v>2</v>
      </c>
    </row>
    <row r="266" spans="1:237">
      <c r="A266" t="s">
        <v>671</v>
      </c>
      <c r="B266" t="s">
        <v>653</v>
      </c>
      <c r="C266" t="str">
        <f>"221312"</f>
        <v>221312</v>
      </c>
      <c r="D266" t="s">
        <v>469</v>
      </c>
      <c r="E266">
        <v>4</v>
      </c>
      <c r="F266">
        <v>677</v>
      </c>
      <c r="G266">
        <v>508</v>
      </c>
      <c r="H266">
        <v>170</v>
      </c>
      <c r="I266">
        <v>338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338</v>
      </c>
      <c r="T266">
        <v>0</v>
      </c>
      <c r="U266">
        <v>0</v>
      </c>
      <c r="V266">
        <v>338</v>
      </c>
      <c r="W266">
        <v>19</v>
      </c>
      <c r="X266">
        <v>12</v>
      </c>
      <c r="Y266">
        <v>7</v>
      </c>
      <c r="Z266">
        <v>0</v>
      </c>
      <c r="AA266">
        <v>319</v>
      </c>
      <c r="AB266">
        <v>117</v>
      </c>
      <c r="AC266">
        <v>20</v>
      </c>
      <c r="AD266">
        <v>9</v>
      </c>
      <c r="AE266">
        <v>8</v>
      </c>
      <c r="AF266">
        <v>2</v>
      </c>
      <c r="AG266">
        <v>3</v>
      </c>
      <c r="AH266">
        <v>0</v>
      </c>
      <c r="AI266">
        <v>3</v>
      </c>
      <c r="AJ266">
        <v>55</v>
      </c>
      <c r="AK266">
        <v>1</v>
      </c>
      <c r="AL266">
        <v>0</v>
      </c>
      <c r="AM266">
        <v>1</v>
      </c>
      <c r="AN266">
        <v>1</v>
      </c>
      <c r="AO266">
        <v>0</v>
      </c>
      <c r="AP266">
        <v>1</v>
      </c>
      <c r="AQ266">
        <v>1</v>
      </c>
      <c r="AR266">
        <v>6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5</v>
      </c>
      <c r="BA266">
        <v>117</v>
      </c>
      <c r="BB266">
        <v>77</v>
      </c>
      <c r="BC266">
        <v>5</v>
      </c>
      <c r="BD266">
        <v>54</v>
      </c>
      <c r="BE266">
        <v>2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4</v>
      </c>
      <c r="BM266">
        <v>1</v>
      </c>
      <c r="BN266">
        <v>0</v>
      </c>
      <c r="BO266">
        <v>0</v>
      </c>
      <c r="BP266">
        <v>1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6</v>
      </c>
      <c r="BX266">
        <v>0</v>
      </c>
      <c r="BY266">
        <v>0</v>
      </c>
      <c r="BZ266">
        <v>2</v>
      </c>
      <c r="CA266">
        <v>77</v>
      </c>
      <c r="CB266">
        <v>15</v>
      </c>
      <c r="CC266">
        <v>6</v>
      </c>
      <c r="CD266">
        <v>1</v>
      </c>
      <c r="CE266">
        <v>0</v>
      </c>
      <c r="CF266">
        <v>0</v>
      </c>
      <c r="CG266">
        <v>2</v>
      </c>
      <c r="CH266">
        <v>0</v>
      </c>
      <c r="CI266">
        <v>0</v>
      </c>
      <c r="CJ266">
        <v>1</v>
      </c>
      <c r="CK266">
        <v>0</v>
      </c>
      <c r="CL266">
        <v>0</v>
      </c>
      <c r="CM266">
        <v>0</v>
      </c>
      <c r="CN266">
        <v>2</v>
      </c>
      <c r="CO266">
        <v>0</v>
      </c>
      <c r="CP266">
        <v>0</v>
      </c>
      <c r="CQ266">
        <v>3</v>
      </c>
      <c r="CR266">
        <v>15</v>
      </c>
      <c r="CS266">
        <v>23</v>
      </c>
      <c r="CT266">
        <v>15</v>
      </c>
      <c r="CU266">
        <v>1</v>
      </c>
      <c r="CV266">
        <v>1</v>
      </c>
      <c r="CW266">
        <v>0</v>
      </c>
      <c r="CX266">
        <v>1</v>
      </c>
      <c r="CY266">
        <v>0</v>
      </c>
      <c r="CZ266">
        <v>0</v>
      </c>
      <c r="DA266">
        <v>0</v>
      </c>
      <c r="DB266">
        <v>1</v>
      </c>
      <c r="DC266">
        <v>1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1</v>
      </c>
      <c r="DN266">
        <v>0</v>
      </c>
      <c r="DO266">
        <v>0</v>
      </c>
      <c r="DP266">
        <v>0</v>
      </c>
      <c r="DQ266">
        <v>2</v>
      </c>
      <c r="DR266">
        <v>23</v>
      </c>
      <c r="DS266">
        <v>13</v>
      </c>
      <c r="DT266">
        <v>3</v>
      </c>
      <c r="DU266">
        <v>6</v>
      </c>
      <c r="DV266">
        <v>0</v>
      </c>
      <c r="DW266">
        <v>0</v>
      </c>
      <c r="DX266">
        <v>0</v>
      </c>
      <c r="DY266">
        <v>1</v>
      </c>
      <c r="DZ266">
        <v>1</v>
      </c>
      <c r="EA266">
        <v>0</v>
      </c>
      <c r="EB266">
        <v>0</v>
      </c>
      <c r="EC266">
        <v>0</v>
      </c>
      <c r="ED266">
        <v>0</v>
      </c>
      <c r="EE266">
        <v>1</v>
      </c>
      <c r="EF266">
        <v>0</v>
      </c>
      <c r="EG266">
        <v>1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13</v>
      </c>
      <c r="ES266">
        <v>21</v>
      </c>
      <c r="ET266">
        <v>4</v>
      </c>
      <c r="EU266">
        <v>0</v>
      </c>
      <c r="EV266">
        <v>3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1</v>
      </c>
      <c r="FJ266">
        <v>2</v>
      </c>
      <c r="FK266">
        <v>0</v>
      </c>
      <c r="FL266">
        <v>0</v>
      </c>
      <c r="FM266">
        <v>0</v>
      </c>
      <c r="FN266">
        <v>0</v>
      </c>
      <c r="FO266">
        <v>1</v>
      </c>
      <c r="FP266">
        <v>10</v>
      </c>
      <c r="FQ266">
        <v>21</v>
      </c>
      <c r="FR266">
        <v>27</v>
      </c>
      <c r="FS266">
        <v>10</v>
      </c>
      <c r="FT266">
        <v>1</v>
      </c>
      <c r="FU266">
        <v>1</v>
      </c>
      <c r="FV266">
        <v>1</v>
      </c>
      <c r="FW266">
        <v>1</v>
      </c>
      <c r="FX266">
        <v>0</v>
      </c>
      <c r="FY266">
        <v>0</v>
      </c>
      <c r="FZ266">
        <v>3</v>
      </c>
      <c r="GA266">
        <v>1</v>
      </c>
      <c r="GB266">
        <v>1</v>
      </c>
      <c r="GC266">
        <v>1</v>
      </c>
      <c r="GD266">
        <v>1</v>
      </c>
      <c r="GE266">
        <v>0</v>
      </c>
      <c r="GF266">
        <v>0</v>
      </c>
      <c r="GG266">
        <v>1</v>
      </c>
      <c r="GH266">
        <v>1</v>
      </c>
      <c r="GI266">
        <v>0</v>
      </c>
      <c r="GJ266">
        <v>0</v>
      </c>
      <c r="GK266">
        <v>1</v>
      </c>
      <c r="GL266">
        <v>1</v>
      </c>
      <c r="GM266">
        <v>2</v>
      </c>
      <c r="GN266">
        <v>27</v>
      </c>
      <c r="GO266">
        <v>25</v>
      </c>
      <c r="GP266">
        <v>14</v>
      </c>
      <c r="GQ266">
        <v>4</v>
      </c>
      <c r="GR266">
        <v>0</v>
      </c>
      <c r="GS266">
        <v>2</v>
      </c>
      <c r="GT266">
        <v>1</v>
      </c>
      <c r="GU266">
        <v>0</v>
      </c>
      <c r="GV266">
        <v>1</v>
      </c>
      <c r="GW266">
        <v>0</v>
      </c>
      <c r="GX266">
        <v>0</v>
      </c>
      <c r="GY266">
        <v>1</v>
      </c>
      <c r="GZ266">
        <v>1</v>
      </c>
      <c r="HA266">
        <v>0</v>
      </c>
      <c r="HB266">
        <v>1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25</v>
      </c>
      <c r="HK266">
        <v>1</v>
      </c>
      <c r="HL266">
        <v>1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1</v>
      </c>
    </row>
    <row r="267" spans="1:237">
      <c r="A267" t="s">
        <v>670</v>
      </c>
      <c r="B267" t="s">
        <v>653</v>
      </c>
      <c r="C267" t="str">
        <f>"221312"</f>
        <v>221312</v>
      </c>
      <c r="D267" t="s">
        <v>469</v>
      </c>
      <c r="E267">
        <v>5</v>
      </c>
      <c r="F267">
        <v>363</v>
      </c>
      <c r="G267">
        <v>284</v>
      </c>
      <c r="H267">
        <v>86</v>
      </c>
      <c r="I267">
        <v>198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198</v>
      </c>
      <c r="T267">
        <v>0</v>
      </c>
      <c r="U267">
        <v>0</v>
      </c>
      <c r="V267">
        <v>198</v>
      </c>
      <c r="W267">
        <v>5</v>
      </c>
      <c r="X267">
        <v>1</v>
      </c>
      <c r="Y267">
        <v>4</v>
      </c>
      <c r="Z267">
        <v>0</v>
      </c>
      <c r="AA267">
        <v>193</v>
      </c>
      <c r="AB267">
        <v>73</v>
      </c>
      <c r="AC267">
        <v>5</v>
      </c>
      <c r="AD267">
        <v>1</v>
      </c>
      <c r="AE267">
        <v>1</v>
      </c>
      <c r="AF267">
        <v>3</v>
      </c>
      <c r="AG267">
        <v>0</v>
      </c>
      <c r="AH267">
        <v>1</v>
      </c>
      <c r="AI267">
        <v>1</v>
      </c>
      <c r="AJ267">
        <v>47</v>
      </c>
      <c r="AK267">
        <v>5</v>
      </c>
      <c r="AL267">
        <v>0</v>
      </c>
      <c r="AM267">
        <v>0</v>
      </c>
      <c r="AN267">
        <v>0</v>
      </c>
      <c r="AO267">
        <v>0</v>
      </c>
      <c r="AP267">
        <v>5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0</v>
      </c>
      <c r="AY267">
        <v>2</v>
      </c>
      <c r="AZ267">
        <v>1</v>
      </c>
      <c r="BA267">
        <v>73</v>
      </c>
      <c r="BB267">
        <v>40</v>
      </c>
      <c r="BC267">
        <v>3</v>
      </c>
      <c r="BD267">
        <v>23</v>
      </c>
      <c r="BE267">
        <v>1</v>
      </c>
      <c r="BF267">
        <v>3</v>
      </c>
      <c r="BG267">
        <v>1</v>
      </c>
      <c r="BH267">
        <v>0</v>
      </c>
      <c r="BI267">
        <v>0</v>
      </c>
      <c r="BJ267">
        <v>0</v>
      </c>
      <c r="BK267">
        <v>1</v>
      </c>
      <c r="BL267">
        <v>2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1</v>
      </c>
      <c r="BU267">
        <v>0</v>
      </c>
      <c r="BV267">
        <v>1</v>
      </c>
      <c r="BW267">
        <v>0</v>
      </c>
      <c r="BX267">
        <v>1</v>
      </c>
      <c r="BY267">
        <v>0</v>
      </c>
      <c r="BZ267">
        <v>1</v>
      </c>
      <c r="CA267">
        <v>40</v>
      </c>
      <c r="CB267">
        <v>14</v>
      </c>
      <c r="CC267">
        <v>4</v>
      </c>
      <c r="CD267">
        <v>0</v>
      </c>
      <c r="CE267">
        <v>2</v>
      </c>
      <c r="CF267">
        <v>1</v>
      </c>
      <c r="CG267">
        <v>2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0</v>
      </c>
      <c r="CO267">
        <v>1</v>
      </c>
      <c r="CP267">
        <v>0</v>
      </c>
      <c r="CQ267">
        <v>3</v>
      </c>
      <c r="CR267">
        <v>14</v>
      </c>
      <c r="CS267">
        <v>5</v>
      </c>
      <c r="CT267">
        <v>3</v>
      </c>
      <c r="CU267">
        <v>1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1</v>
      </c>
      <c r="DO267">
        <v>0</v>
      </c>
      <c r="DP267">
        <v>0</v>
      </c>
      <c r="DQ267">
        <v>0</v>
      </c>
      <c r="DR267">
        <v>5</v>
      </c>
      <c r="DS267">
        <v>8</v>
      </c>
      <c r="DT267">
        <v>3</v>
      </c>
      <c r="DU267">
        <v>2</v>
      </c>
      <c r="DV267">
        <v>0</v>
      </c>
      <c r="DW267">
        <v>0</v>
      </c>
      <c r="DX267">
        <v>1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1</v>
      </c>
      <c r="EG267">
        <v>0</v>
      </c>
      <c r="EH267">
        <v>0</v>
      </c>
      <c r="EI267">
        <v>0</v>
      </c>
      <c r="EJ267">
        <v>1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8</v>
      </c>
      <c r="ES267">
        <v>22</v>
      </c>
      <c r="ET267">
        <v>5</v>
      </c>
      <c r="EU267">
        <v>6</v>
      </c>
      <c r="EV267">
        <v>2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1</v>
      </c>
      <c r="FD267">
        <v>0</v>
      </c>
      <c r="FE267">
        <v>0</v>
      </c>
      <c r="FF267">
        <v>0</v>
      </c>
      <c r="FG267">
        <v>1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7</v>
      </c>
      <c r="FQ267">
        <v>22</v>
      </c>
      <c r="FR267">
        <v>19</v>
      </c>
      <c r="FS267">
        <v>4</v>
      </c>
      <c r="FT267">
        <v>1</v>
      </c>
      <c r="FU267">
        <v>0</v>
      </c>
      <c r="FV267">
        <v>0</v>
      </c>
      <c r="FW267">
        <v>3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2</v>
      </c>
      <c r="GD267">
        <v>1</v>
      </c>
      <c r="GE267">
        <v>1</v>
      </c>
      <c r="GF267">
        <v>0</v>
      </c>
      <c r="GG267">
        <v>4</v>
      </c>
      <c r="GH267">
        <v>0</v>
      </c>
      <c r="GI267">
        <v>0</v>
      </c>
      <c r="GJ267">
        <v>1</v>
      </c>
      <c r="GK267">
        <v>0</v>
      </c>
      <c r="GL267">
        <v>1</v>
      </c>
      <c r="GM267">
        <v>1</v>
      </c>
      <c r="GN267">
        <v>19</v>
      </c>
      <c r="GO267">
        <v>8</v>
      </c>
      <c r="GP267">
        <v>6</v>
      </c>
      <c r="GQ267">
        <v>1</v>
      </c>
      <c r="GR267">
        <v>1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8</v>
      </c>
      <c r="HK267">
        <v>4</v>
      </c>
      <c r="HL267">
        <v>3</v>
      </c>
      <c r="HM267">
        <v>1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4</v>
      </c>
    </row>
    <row r="268" spans="1:237">
      <c r="A268" t="s">
        <v>669</v>
      </c>
      <c r="B268" t="s">
        <v>653</v>
      </c>
      <c r="C268" t="str">
        <f>"221312"</f>
        <v>221312</v>
      </c>
      <c r="D268" t="s">
        <v>469</v>
      </c>
      <c r="E268">
        <v>6</v>
      </c>
      <c r="F268">
        <v>334</v>
      </c>
      <c r="G268">
        <v>260</v>
      </c>
      <c r="H268">
        <v>134</v>
      </c>
      <c r="I268">
        <v>126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126</v>
      </c>
      <c r="T268">
        <v>0</v>
      </c>
      <c r="U268">
        <v>0</v>
      </c>
      <c r="V268">
        <v>126</v>
      </c>
      <c r="W268">
        <v>9</v>
      </c>
      <c r="X268">
        <v>8</v>
      </c>
      <c r="Y268">
        <v>1</v>
      </c>
      <c r="Z268">
        <v>0</v>
      </c>
      <c r="AA268">
        <v>117</v>
      </c>
      <c r="AB268">
        <v>48</v>
      </c>
      <c r="AC268">
        <v>12</v>
      </c>
      <c r="AD268">
        <v>8</v>
      </c>
      <c r="AE268">
        <v>3</v>
      </c>
      <c r="AF268">
        <v>1</v>
      </c>
      <c r="AG268">
        <v>0</v>
      </c>
      <c r="AH268">
        <v>0</v>
      </c>
      <c r="AI268">
        <v>1</v>
      </c>
      <c r="AJ268">
        <v>15</v>
      </c>
      <c r="AK268">
        <v>2</v>
      </c>
      <c r="AL268">
        <v>0</v>
      </c>
      <c r="AM268">
        <v>0</v>
      </c>
      <c r="AN268">
        <v>0</v>
      </c>
      <c r="AO268">
        <v>1</v>
      </c>
      <c r="AP268">
        <v>2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1</v>
      </c>
      <c r="AZ268">
        <v>1</v>
      </c>
      <c r="BA268">
        <v>48</v>
      </c>
      <c r="BB268">
        <v>23</v>
      </c>
      <c r="BC268">
        <v>4</v>
      </c>
      <c r="BD268">
        <v>5</v>
      </c>
      <c r="BE268">
        <v>4</v>
      </c>
      <c r="BF268">
        <v>0</v>
      </c>
      <c r="BG268">
        <v>1</v>
      </c>
      <c r="BH268">
        <v>0</v>
      </c>
      <c r="BI268">
        <v>1</v>
      </c>
      <c r="BJ268">
        <v>0</v>
      </c>
      <c r="BK268">
        <v>0</v>
      </c>
      <c r="BL268">
        <v>2</v>
      </c>
      <c r="BM268">
        <v>1</v>
      </c>
      <c r="BN268">
        <v>1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2</v>
      </c>
      <c r="BX268">
        <v>0</v>
      </c>
      <c r="BY268">
        <v>0</v>
      </c>
      <c r="BZ268">
        <v>1</v>
      </c>
      <c r="CA268">
        <v>23</v>
      </c>
      <c r="CB268">
        <v>5</v>
      </c>
      <c r="CC268">
        <v>0</v>
      </c>
      <c r="CD268">
        <v>3</v>
      </c>
      <c r="CE268">
        <v>1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5</v>
      </c>
      <c r="CS268">
        <v>7</v>
      </c>
      <c r="CT268">
        <v>2</v>
      </c>
      <c r="CU268">
        <v>0</v>
      </c>
      <c r="CV268">
        <v>1</v>
      </c>
      <c r="CW268">
        <v>1</v>
      </c>
      <c r="CX268">
        <v>0</v>
      </c>
      <c r="CY268">
        <v>0</v>
      </c>
      <c r="CZ268">
        <v>1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1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0</v>
      </c>
      <c r="DQ268">
        <v>0</v>
      </c>
      <c r="DR268">
        <v>7</v>
      </c>
      <c r="DS268">
        <v>8</v>
      </c>
      <c r="DT268">
        <v>1</v>
      </c>
      <c r="DU268">
        <v>3</v>
      </c>
      <c r="DV268">
        <v>0</v>
      </c>
      <c r="DW268">
        <v>0</v>
      </c>
      <c r="DX268">
        <v>0</v>
      </c>
      <c r="DY268">
        <v>0</v>
      </c>
      <c r="DZ268">
        <v>1</v>
      </c>
      <c r="EA268">
        <v>0</v>
      </c>
      <c r="EB268">
        <v>0</v>
      </c>
      <c r="EC268">
        <v>0</v>
      </c>
      <c r="ED268">
        <v>0</v>
      </c>
      <c r="EE268">
        <v>1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1</v>
      </c>
      <c r="ER268">
        <v>8</v>
      </c>
      <c r="ES268">
        <v>4</v>
      </c>
      <c r="ET268">
        <v>1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3</v>
      </c>
      <c r="FQ268">
        <v>4</v>
      </c>
      <c r="FR268">
        <v>14</v>
      </c>
      <c r="FS268">
        <v>5</v>
      </c>
      <c r="FT268">
        <v>0</v>
      </c>
      <c r="FU268">
        <v>2</v>
      </c>
      <c r="FV268">
        <v>0</v>
      </c>
      <c r="FW268">
        <v>0</v>
      </c>
      <c r="FX268">
        <v>1</v>
      </c>
      <c r="FY268">
        <v>0</v>
      </c>
      <c r="FZ268">
        <v>0</v>
      </c>
      <c r="GA268">
        <v>1</v>
      </c>
      <c r="GB268">
        <v>0</v>
      </c>
      <c r="GC268">
        <v>4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1</v>
      </c>
      <c r="GN268">
        <v>14</v>
      </c>
      <c r="GO268">
        <v>8</v>
      </c>
      <c r="GP268">
        <v>0</v>
      </c>
      <c r="GQ268">
        <v>3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4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1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8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</row>
    <row r="269" spans="1:237">
      <c r="A269" t="s">
        <v>668</v>
      </c>
      <c r="B269" t="s">
        <v>653</v>
      </c>
      <c r="C269" t="str">
        <f>"221312"</f>
        <v>221312</v>
      </c>
      <c r="D269" t="s">
        <v>521</v>
      </c>
      <c r="E269">
        <v>7</v>
      </c>
      <c r="F269">
        <v>754</v>
      </c>
      <c r="G269">
        <v>571</v>
      </c>
      <c r="H269">
        <v>271</v>
      </c>
      <c r="I269">
        <v>300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300</v>
      </c>
      <c r="T269">
        <v>0</v>
      </c>
      <c r="U269">
        <v>0</v>
      </c>
      <c r="V269">
        <v>300</v>
      </c>
      <c r="W269">
        <v>8</v>
      </c>
      <c r="X269">
        <v>5</v>
      </c>
      <c r="Y269">
        <v>3</v>
      </c>
      <c r="Z269">
        <v>0</v>
      </c>
      <c r="AA269">
        <v>292</v>
      </c>
      <c r="AB269">
        <v>93</v>
      </c>
      <c r="AC269">
        <v>19</v>
      </c>
      <c r="AD269">
        <v>2</v>
      </c>
      <c r="AE269">
        <v>8</v>
      </c>
      <c r="AF269">
        <v>4</v>
      </c>
      <c r="AG269">
        <v>0</v>
      </c>
      <c r="AH269">
        <v>0</v>
      </c>
      <c r="AI269">
        <v>4</v>
      </c>
      <c r="AJ269">
        <v>37</v>
      </c>
      <c r="AK269">
        <v>7</v>
      </c>
      <c r="AL269">
        <v>2</v>
      </c>
      <c r="AM269">
        <v>3</v>
      </c>
      <c r="AN269">
        <v>1</v>
      </c>
      <c r="AO269">
        <v>0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0</v>
      </c>
      <c r="AY269">
        <v>2</v>
      </c>
      <c r="AZ269">
        <v>0</v>
      </c>
      <c r="BA269">
        <v>93</v>
      </c>
      <c r="BB269">
        <v>84</v>
      </c>
      <c r="BC269">
        <v>11</v>
      </c>
      <c r="BD269">
        <v>45</v>
      </c>
      <c r="BE269">
        <v>8</v>
      </c>
      <c r="BF269">
        <v>3</v>
      </c>
      <c r="BG269">
        <v>3</v>
      </c>
      <c r="BH269">
        <v>1</v>
      </c>
      <c r="BI269">
        <v>1</v>
      </c>
      <c r="BJ269">
        <v>0</v>
      </c>
      <c r="BK269">
        <v>1</v>
      </c>
      <c r="BL269">
        <v>0</v>
      </c>
      <c r="BM269">
        <v>3</v>
      </c>
      <c r="BN269">
        <v>0</v>
      </c>
      <c r="BO269">
        <v>0</v>
      </c>
      <c r="BP269">
        <v>1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6</v>
      </c>
      <c r="BX269">
        <v>0</v>
      </c>
      <c r="BY269">
        <v>1</v>
      </c>
      <c r="BZ269">
        <v>0</v>
      </c>
      <c r="CA269">
        <v>84</v>
      </c>
      <c r="CB269">
        <v>16</v>
      </c>
      <c r="CC269">
        <v>6</v>
      </c>
      <c r="CD269">
        <v>1</v>
      </c>
      <c r="CE269">
        <v>2</v>
      </c>
      <c r="CF269">
        <v>2</v>
      </c>
      <c r="CG269">
        <v>2</v>
      </c>
      <c r="CH269">
        <v>0</v>
      </c>
      <c r="CI269">
        <v>0</v>
      </c>
      <c r="CJ269">
        <v>2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16</v>
      </c>
      <c r="CS269">
        <v>24</v>
      </c>
      <c r="CT269">
        <v>5</v>
      </c>
      <c r="CU269">
        <v>11</v>
      </c>
      <c r="CV269">
        <v>1</v>
      </c>
      <c r="CW269">
        <v>0</v>
      </c>
      <c r="CX269">
        <v>0</v>
      </c>
      <c r="CY269">
        <v>1</v>
      </c>
      <c r="CZ269">
        <v>0</v>
      </c>
      <c r="DA269">
        <v>1</v>
      </c>
      <c r="DB269">
        <v>3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0</v>
      </c>
      <c r="DK269">
        <v>1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24</v>
      </c>
      <c r="DS269">
        <v>17</v>
      </c>
      <c r="DT269">
        <v>3</v>
      </c>
      <c r="DU269">
        <v>8</v>
      </c>
      <c r="DV269">
        <v>0</v>
      </c>
      <c r="DW269">
        <v>0</v>
      </c>
      <c r="DX269">
        <v>0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3</v>
      </c>
      <c r="ER269">
        <v>17</v>
      </c>
      <c r="ES269">
        <v>12</v>
      </c>
      <c r="ET269">
        <v>2</v>
      </c>
      <c r="EU269">
        <v>0</v>
      </c>
      <c r="EV269">
        <v>0</v>
      </c>
      <c r="EW269">
        <v>1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9</v>
      </c>
      <c r="FQ269">
        <v>12</v>
      </c>
      <c r="FR269">
        <v>20</v>
      </c>
      <c r="FS269">
        <v>7</v>
      </c>
      <c r="FT269">
        <v>1</v>
      </c>
      <c r="FU269">
        <v>0</v>
      </c>
      <c r="FV269">
        <v>0</v>
      </c>
      <c r="FW269">
        <v>1</v>
      </c>
      <c r="FX269">
        <v>1</v>
      </c>
      <c r="FY269">
        <v>1</v>
      </c>
      <c r="FZ269">
        <v>0</v>
      </c>
      <c r="GA269">
        <v>1</v>
      </c>
      <c r="GB269">
        <v>0</v>
      </c>
      <c r="GC269">
        <v>5</v>
      </c>
      <c r="GD269">
        <v>0</v>
      </c>
      <c r="GE269">
        <v>0</v>
      </c>
      <c r="GF269">
        <v>0</v>
      </c>
      <c r="GG269">
        <v>0</v>
      </c>
      <c r="GH269">
        <v>1</v>
      </c>
      <c r="GI269">
        <v>0</v>
      </c>
      <c r="GJ269">
        <v>0</v>
      </c>
      <c r="GK269">
        <v>0</v>
      </c>
      <c r="GL269">
        <v>1</v>
      </c>
      <c r="GM269">
        <v>1</v>
      </c>
      <c r="GN269">
        <v>20</v>
      </c>
      <c r="GO269">
        <v>23</v>
      </c>
      <c r="GP269">
        <v>13</v>
      </c>
      <c r="GQ269">
        <v>3</v>
      </c>
      <c r="GR269">
        <v>0</v>
      </c>
      <c r="GS269">
        <v>1</v>
      </c>
      <c r="GT269">
        <v>1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1</v>
      </c>
      <c r="HC269">
        <v>0</v>
      </c>
      <c r="HD269">
        <v>1</v>
      </c>
      <c r="HE269">
        <v>2</v>
      </c>
      <c r="HF269">
        <v>0</v>
      </c>
      <c r="HG269">
        <v>0</v>
      </c>
      <c r="HH269">
        <v>1</v>
      </c>
      <c r="HI269">
        <v>0</v>
      </c>
      <c r="HJ269">
        <v>23</v>
      </c>
      <c r="HK269">
        <v>3</v>
      </c>
      <c r="HL269">
        <v>1</v>
      </c>
      <c r="HM269">
        <v>0</v>
      </c>
      <c r="HN269">
        <v>0</v>
      </c>
      <c r="HO269">
        <v>0</v>
      </c>
      <c r="HP269">
        <v>1</v>
      </c>
      <c r="HQ269">
        <v>1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3</v>
      </c>
    </row>
    <row r="270" spans="1:237">
      <c r="A270" t="s">
        <v>667</v>
      </c>
      <c r="B270" t="s">
        <v>653</v>
      </c>
      <c r="C270" t="str">
        <f>"221312"</f>
        <v>221312</v>
      </c>
      <c r="D270" t="s">
        <v>469</v>
      </c>
      <c r="E270">
        <v>8</v>
      </c>
      <c r="F270">
        <v>468</v>
      </c>
      <c r="G270">
        <v>361</v>
      </c>
      <c r="H270">
        <v>180</v>
      </c>
      <c r="I270">
        <v>181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181</v>
      </c>
      <c r="T270">
        <v>0</v>
      </c>
      <c r="U270">
        <v>0</v>
      </c>
      <c r="V270">
        <v>181</v>
      </c>
      <c r="W270">
        <v>8</v>
      </c>
      <c r="X270">
        <v>5</v>
      </c>
      <c r="Y270">
        <v>3</v>
      </c>
      <c r="Z270">
        <v>0</v>
      </c>
      <c r="AA270">
        <v>173</v>
      </c>
      <c r="AB270">
        <v>69</v>
      </c>
      <c r="AC270">
        <v>10</v>
      </c>
      <c r="AD270">
        <v>7</v>
      </c>
      <c r="AE270">
        <v>5</v>
      </c>
      <c r="AF270">
        <v>0</v>
      </c>
      <c r="AG270">
        <v>4</v>
      </c>
      <c r="AH270">
        <v>1</v>
      </c>
      <c r="AI270">
        <v>4</v>
      </c>
      <c r="AJ270">
        <v>26</v>
      </c>
      <c r="AK270">
        <v>0</v>
      </c>
      <c r="AL270">
        <v>1</v>
      </c>
      <c r="AM270">
        <v>0</v>
      </c>
      <c r="AN270">
        <v>1</v>
      </c>
      <c r="AO270">
        <v>0</v>
      </c>
      <c r="AP270">
        <v>2</v>
      </c>
      <c r="AQ270">
        <v>0</v>
      </c>
      <c r="AR270">
        <v>2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5</v>
      </c>
      <c r="BA270">
        <v>69</v>
      </c>
      <c r="BB270">
        <v>46</v>
      </c>
      <c r="BC270">
        <v>2</v>
      </c>
      <c r="BD270">
        <v>27</v>
      </c>
      <c r="BE270">
        <v>6</v>
      </c>
      <c r="BF270">
        <v>2</v>
      </c>
      <c r="BG270">
        <v>0</v>
      </c>
      <c r="BH270">
        <v>0</v>
      </c>
      <c r="BI270">
        <v>0</v>
      </c>
      <c r="BJ270">
        <v>1</v>
      </c>
      <c r="BK270">
        <v>1</v>
      </c>
      <c r="BL270">
        <v>1</v>
      </c>
      <c r="BM270">
        <v>3</v>
      </c>
      <c r="BN270">
        <v>0</v>
      </c>
      <c r="BO270">
        <v>0</v>
      </c>
      <c r="BP270">
        <v>2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46</v>
      </c>
      <c r="CB270">
        <v>4</v>
      </c>
      <c r="CC270">
        <v>2</v>
      </c>
      <c r="CD270">
        <v>0</v>
      </c>
      <c r="CE270">
        <v>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4</v>
      </c>
      <c r="CS270">
        <v>9</v>
      </c>
      <c r="CT270">
        <v>3</v>
      </c>
      <c r="CU270">
        <v>1</v>
      </c>
      <c r="CV270">
        <v>0</v>
      </c>
      <c r="CW270">
        <v>0</v>
      </c>
      <c r="CX270">
        <v>3</v>
      </c>
      <c r="CY270">
        <v>0</v>
      </c>
      <c r="CZ270">
        <v>0</v>
      </c>
      <c r="DA270">
        <v>0</v>
      </c>
      <c r="DB270">
        <v>1</v>
      </c>
      <c r="DC270">
        <v>0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9</v>
      </c>
      <c r="DS270">
        <v>14</v>
      </c>
      <c r="DT270">
        <v>0</v>
      </c>
      <c r="DU270">
        <v>12</v>
      </c>
      <c r="DV270">
        <v>0</v>
      </c>
      <c r="DW270">
        <v>1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1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14</v>
      </c>
      <c r="ES270">
        <v>11</v>
      </c>
      <c r="ET270">
        <v>6</v>
      </c>
      <c r="EU270">
        <v>0</v>
      </c>
      <c r="EV270">
        <v>0</v>
      </c>
      <c r="EW270">
        <v>1</v>
      </c>
      <c r="EX270">
        <v>2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2</v>
      </c>
      <c r="FQ270">
        <v>11</v>
      </c>
      <c r="FR270">
        <v>13</v>
      </c>
      <c r="FS270">
        <v>3</v>
      </c>
      <c r="FT270">
        <v>1</v>
      </c>
      <c r="FU270">
        <v>3</v>
      </c>
      <c r="FV270">
        <v>0</v>
      </c>
      <c r="FW270">
        <v>1</v>
      </c>
      <c r="FX270">
        <v>0</v>
      </c>
      <c r="FY270">
        <v>0</v>
      </c>
      <c r="FZ270">
        <v>1</v>
      </c>
      <c r="GA270">
        <v>0</v>
      </c>
      <c r="GB270">
        <v>0</v>
      </c>
      <c r="GC270">
        <v>1</v>
      </c>
      <c r="GD270">
        <v>0</v>
      </c>
      <c r="GE270">
        <v>1</v>
      </c>
      <c r="GF270">
        <v>0</v>
      </c>
      <c r="GG270">
        <v>0</v>
      </c>
      <c r="GH270">
        <v>0</v>
      </c>
      <c r="GI270">
        <v>0</v>
      </c>
      <c r="GJ270">
        <v>1</v>
      </c>
      <c r="GK270">
        <v>0</v>
      </c>
      <c r="GL270">
        <v>0</v>
      </c>
      <c r="GM270">
        <v>1</v>
      </c>
      <c r="GN270">
        <v>13</v>
      </c>
      <c r="GO270">
        <v>7</v>
      </c>
      <c r="GP270">
        <v>3</v>
      </c>
      <c r="GQ270">
        <v>0</v>
      </c>
      <c r="GR270">
        <v>0</v>
      </c>
      <c r="GS270">
        <v>0</v>
      </c>
      <c r="GT270">
        <v>1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1</v>
      </c>
      <c r="HE270">
        <v>0</v>
      </c>
      <c r="HF270">
        <v>0</v>
      </c>
      <c r="HG270">
        <v>0</v>
      </c>
      <c r="HH270">
        <v>1</v>
      </c>
      <c r="HI270">
        <v>1</v>
      </c>
      <c r="HJ270">
        <v>7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</row>
    <row r="271" spans="1:237">
      <c r="A271" t="s">
        <v>666</v>
      </c>
      <c r="B271" t="s">
        <v>653</v>
      </c>
      <c r="C271" t="str">
        <f>"221312"</f>
        <v>221312</v>
      </c>
      <c r="D271" t="s">
        <v>469</v>
      </c>
      <c r="E271">
        <v>9</v>
      </c>
      <c r="F271">
        <v>329</v>
      </c>
      <c r="G271">
        <v>251</v>
      </c>
      <c r="H271">
        <v>98</v>
      </c>
      <c r="I271">
        <v>153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153</v>
      </c>
      <c r="T271">
        <v>0</v>
      </c>
      <c r="U271">
        <v>0</v>
      </c>
      <c r="V271">
        <v>153</v>
      </c>
      <c r="W271">
        <v>9</v>
      </c>
      <c r="X271">
        <v>7</v>
      </c>
      <c r="Y271">
        <v>2</v>
      </c>
      <c r="Z271">
        <v>0</v>
      </c>
      <c r="AA271">
        <v>144</v>
      </c>
      <c r="AB271">
        <v>52</v>
      </c>
      <c r="AC271">
        <v>3</v>
      </c>
      <c r="AD271">
        <v>7</v>
      </c>
      <c r="AE271">
        <v>4</v>
      </c>
      <c r="AF271">
        <v>3</v>
      </c>
      <c r="AG271">
        <v>0</v>
      </c>
      <c r="AH271">
        <v>0</v>
      </c>
      <c r="AI271">
        <v>0</v>
      </c>
      <c r="AJ271">
        <v>20</v>
      </c>
      <c r="AK271">
        <v>8</v>
      </c>
      <c r="AL271">
        <v>1</v>
      </c>
      <c r="AM271">
        <v>1</v>
      </c>
      <c r="AN271">
        <v>1</v>
      </c>
      <c r="AO271">
        <v>0</v>
      </c>
      <c r="AP271">
        <v>2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2</v>
      </c>
      <c r="AX271">
        <v>0</v>
      </c>
      <c r="AY271">
        <v>0</v>
      </c>
      <c r="AZ271">
        <v>0</v>
      </c>
      <c r="BA271">
        <v>52</v>
      </c>
      <c r="BB271">
        <v>26</v>
      </c>
      <c r="BC271">
        <v>1</v>
      </c>
      <c r="BD271">
        <v>12</v>
      </c>
      <c r="BE271">
        <v>2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1</v>
      </c>
      <c r="BM271">
        <v>2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5</v>
      </c>
      <c r="BX271">
        <v>0</v>
      </c>
      <c r="BY271">
        <v>0</v>
      </c>
      <c r="BZ271">
        <v>1</v>
      </c>
      <c r="CA271">
        <v>26</v>
      </c>
      <c r="CB271">
        <v>4</v>
      </c>
      <c r="CC271">
        <v>4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4</v>
      </c>
      <c r="CS271">
        <v>3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1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1</v>
      </c>
      <c r="DR271">
        <v>3</v>
      </c>
      <c r="DS271">
        <v>6</v>
      </c>
      <c r="DT271">
        <v>1</v>
      </c>
      <c r="DU271">
        <v>2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2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</v>
      </c>
      <c r="ER271">
        <v>6</v>
      </c>
      <c r="ES271">
        <v>15</v>
      </c>
      <c r="ET271">
        <v>4</v>
      </c>
      <c r="EU271">
        <v>0</v>
      </c>
      <c r="EV271">
        <v>0</v>
      </c>
      <c r="EW271">
        <v>0</v>
      </c>
      <c r="EX271">
        <v>1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1</v>
      </c>
      <c r="FG271">
        <v>0</v>
      </c>
      <c r="FH271">
        <v>0</v>
      </c>
      <c r="FI271">
        <v>0</v>
      </c>
      <c r="FJ271">
        <v>1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8</v>
      </c>
      <c r="FQ271">
        <v>15</v>
      </c>
      <c r="FR271">
        <v>21</v>
      </c>
      <c r="FS271">
        <v>13</v>
      </c>
      <c r="FT271">
        <v>1</v>
      </c>
      <c r="FU271">
        <v>1</v>
      </c>
      <c r="FV271">
        <v>0</v>
      </c>
      <c r="FW271">
        <v>2</v>
      </c>
      <c r="FX271">
        <v>0</v>
      </c>
      <c r="FY271">
        <v>1</v>
      </c>
      <c r="FZ271">
        <v>1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1</v>
      </c>
      <c r="GL271">
        <v>0</v>
      </c>
      <c r="GM271">
        <v>1</v>
      </c>
      <c r="GN271">
        <v>21</v>
      </c>
      <c r="GO271">
        <v>14</v>
      </c>
      <c r="GP271">
        <v>2</v>
      </c>
      <c r="GQ271">
        <v>1</v>
      </c>
      <c r="GR271">
        <v>2</v>
      </c>
      <c r="GS271">
        <v>1</v>
      </c>
      <c r="GT271">
        <v>1</v>
      </c>
      <c r="GU271">
        <v>0</v>
      </c>
      <c r="GV271">
        <v>0</v>
      </c>
      <c r="GW271">
        <v>0</v>
      </c>
      <c r="GX271">
        <v>0</v>
      </c>
      <c r="GY271">
        <v>1</v>
      </c>
      <c r="GZ271">
        <v>1</v>
      </c>
      <c r="HA271">
        <v>0</v>
      </c>
      <c r="HB271">
        <v>1</v>
      </c>
      <c r="HC271">
        <v>0</v>
      </c>
      <c r="HD271">
        <v>1</v>
      </c>
      <c r="HE271">
        <v>1</v>
      </c>
      <c r="HF271">
        <v>0</v>
      </c>
      <c r="HG271">
        <v>0</v>
      </c>
      <c r="HH271">
        <v>1</v>
      </c>
      <c r="HI271">
        <v>1</v>
      </c>
      <c r="HJ271">
        <v>14</v>
      </c>
      <c r="HK271">
        <v>3</v>
      </c>
      <c r="HL271">
        <v>1</v>
      </c>
      <c r="HM271">
        <v>1</v>
      </c>
      <c r="HN271">
        <v>0</v>
      </c>
      <c r="HO271">
        <v>0</v>
      </c>
      <c r="HP271">
        <v>0</v>
      </c>
      <c r="HQ271">
        <v>0</v>
      </c>
      <c r="HR271">
        <v>1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3</v>
      </c>
    </row>
    <row r="272" spans="1:237">
      <c r="A272" t="s">
        <v>665</v>
      </c>
      <c r="B272" t="s">
        <v>653</v>
      </c>
      <c r="C272" t="str">
        <f>"221312"</f>
        <v>221312</v>
      </c>
      <c r="D272" t="s">
        <v>659</v>
      </c>
      <c r="E272">
        <v>10</v>
      </c>
      <c r="F272">
        <v>739</v>
      </c>
      <c r="G272">
        <v>562</v>
      </c>
      <c r="H272">
        <v>250</v>
      </c>
      <c r="I272">
        <v>312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312</v>
      </c>
      <c r="T272">
        <v>0</v>
      </c>
      <c r="U272">
        <v>0</v>
      </c>
      <c r="V272">
        <v>312</v>
      </c>
      <c r="W272">
        <v>13</v>
      </c>
      <c r="X272">
        <v>10</v>
      </c>
      <c r="Y272">
        <v>3</v>
      </c>
      <c r="Z272">
        <v>0</v>
      </c>
      <c r="AA272">
        <v>299</v>
      </c>
      <c r="AB272">
        <v>123</v>
      </c>
      <c r="AC272">
        <v>17</v>
      </c>
      <c r="AD272">
        <v>4</v>
      </c>
      <c r="AE272">
        <v>13</v>
      </c>
      <c r="AF272">
        <v>5</v>
      </c>
      <c r="AG272">
        <v>3</v>
      </c>
      <c r="AH272">
        <v>4</v>
      </c>
      <c r="AI272">
        <v>0</v>
      </c>
      <c r="AJ272">
        <v>45</v>
      </c>
      <c r="AK272">
        <v>7</v>
      </c>
      <c r="AL272">
        <v>1</v>
      </c>
      <c r="AM272">
        <v>1</v>
      </c>
      <c r="AN272">
        <v>6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1</v>
      </c>
      <c r="AU272">
        <v>0</v>
      </c>
      <c r="AV272">
        <v>0</v>
      </c>
      <c r="AW272">
        <v>1</v>
      </c>
      <c r="AX272">
        <v>0</v>
      </c>
      <c r="AY272">
        <v>2</v>
      </c>
      <c r="AZ272">
        <v>5</v>
      </c>
      <c r="BA272">
        <v>123</v>
      </c>
      <c r="BB272">
        <v>65</v>
      </c>
      <c r="BC272">
        <v>7</v>
      </c>
      <c r="BD272">
        <v>33</v>
      </c>
      <c r="BE272">
        <v>4</v>
      </c>
      <c r="BF272">
        <v>0</v>
      </c>
      <c r="BG272">
        <v>2</v>
      </c>
      <c r="BH272">
        <v>3</v>
      </c>
      <c r="BI272">
        <v>0</v>
      </c>
      <c r="BJ272">
        <v>0</v>
      </c>
      <c r="BK272">
        <v>0</v>
      </c>
      <c r="BL272">
        <v>1</v>
      </c>
      <c r="BM272">
        <v>2</v>
      </c>
      <c r="BN272">
        <v>1</v>
      </c>
      <c r="BO272">
        <v>0</v>
      </c>
      <c r="BP272">
        <v>2</v>
      </c>
      <c r="BQ272">
        <v>0</v>
      </c>
      <c r="BR272">
        <v>0</v>
      </c>
      <c r="BS272">
        <v>4</v>
      </c>
      <c r="BT272">
        <v>1</v>
      </c>
      <c r="BU272">
        <v>0</v>
      </c>
      <c r="BV272">
        <v>2</v>
      </c>
      <c r="BW272">
        <v>3</v>
      </c>
      <c r="BX272">
        <v>0</v>
      </c>
      <c r="BY272">
        <v>0</v>
      </c>
      <c r="BZ272">
        <v>0</v>
      </c>
      <c r="CA272">
        <v>65</v>
      </c>
      <c r="CB272">
        <v>15</v>
      </c>
      <c r="CC272">
        <v>10</v>
      </c>
      <c r="CD272">
        <v>1</v>
      </c>
      <c r="CE272">
        <v>0</v>
      </c>
      <c r="CF272">
        <v>0</v>
      </c>
      <c r="CG272">
        <v>1</v>
      </c>
      <c r="CH272">
        <v>0</v>
      </c>
      <c r="CI272">
        <v>0</v>
      </c>
      <c r="CJ272">
        <v>0</v>
      </c>
      <c r="CK272">
        <v>0</v>
      </c>
      <c r="CL272">
        <v>2</v>
      </c>
      <c r="CM272">
        <v>0</v>
      </c>
      <c r="CN272">
        <v>0</v>
      </c>
      <c r="CO272">
        <v>0</v>
      </c>
      <c r="CP272">
        <v>1</v>
      </c>
      <c r="CQ272">
        <v>0</v>
      </c>
      <c r="CR272">
        <v>15</v>
      </c>
      <c r="CS272">
        <v>17</v>
      </c>
      <c r="CT272">
        <v>10</v>
      </c>
      <c r="CU272">
        <v>0</v>
      </c>
      <c r="CV272">
        <v>1</v>
      </c>
      <c r="CW272">
        <v>0</v>
      </c>
      <c r="CX272">
        <v>0</v>
      </c>
      <c r="CY272">
        <v>2</v>
      </c>
      <c r="CZ272">
        <v>0</v>
      </c>
      <c r="DA272">
        <v>1</v>
      </c>
      <c r="DB272">
        <v>1</v>
      </c>
      <c r="DC272">
        <v>0</v>
      </c>
      <c r="DD272">
        <v>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0</v>
      </c>
      <c r="DR272">
        <v>17</v>
      </c>
      <c r="DS272">
        <v>25</v>
      </c>
      <c r="DT272">
        <v>5</v>
      </c>
      <c r="DU272">
        <v>14</v>
      </c>
      <c r="DV272">
        <v>1</v>
      </c>
      <c r="DW272">
        <v>2</v>
      </c>
      <c r="DX272">
        <v>0</v>
      </c>
      <c r="DY272">
        <v>0</v>
      </c>
      <c r="DZ272">
        <v>1</v>
      </c>
      <c r="EA272">
        <v>0</v>
      </c>
      <c r="EB272">
        <v>0</v>
      </c>
      <c r="EC272">
        <v>0</v>
      </c>
      <c r="ED272">
        <v>1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1</v>
      </c>
      <c r="EN272">
        <v>0</v>
      </c>
      <c r="EO272">
        <v>0</v>
      </c>
      <c r="EP272">
        <v>0</v>
      </c>
      <c r="EQ272">
        <v>0</v>
      </c>
      <c r="ER272">
        <v>25</v>
      </c>
      <c r="ES272">
        <v>13</v>
      </c>
      <c r="ET272">
        <v>3</v>
      </c>
      <c r="EU272">
        <v>0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2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7</v>
      </c>
      <c r="FQ272">
        <v>13</v>
      </c>
      <c r="FR272">
        <v>23</v>
      </c>
      <c r="FS272">
        <v>11</v>
      </c>
      <c r="FT272">
        <v>0</v>
      </c>
      <c r="FU272">
        <v>0</v>
      </c>
      <c r="FV272">
        <v>1</v>
      </c>
      <c r="FW272">
        <v>0</v>
      </c>
      <c r="FX272">
        <v>0</v>
      </c>
      <c r="FY272">
        <v>0</v>
      </c>
      <c r="FZ272">
        <v>1</v>
      </c>
      <c r="GA272">
        <v>0</v>
      </c>
      <c r="GB272">
        <v>1</v>
      </c>
      <c r="GC272">
        <v>5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2</v>
      </c>
      <c r="GL272">
        <v>0</v>
      </c>
      <c r="GM272">
        <v>2</v>
      </c>
      <c r="GN272">
        <v>23</v>
      </c>
      <c r="GO272">
        <v>17</v>
      </c>
      <c r="GP272">
        <v>5</v>
      </c>
      <c r="GQ272">
        <v>4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2</v>
      </c>
      <c r="HB272">
        <v>0</v>
      </c>
      <c r="HC272">
        <v>0</v>
      </c>
      <c r="HD272">
        <v>0</v>
      </c>
      <c r="HE272">
        <v>0</v>
      </c>
      <c r="HF272">
        <v>1</v>
      </c>
      <c r="HG272">
        <v>0</v>
      </c>
      <c r="HH272">
        <v>1</v>
      </c>
      <c r="HI272">
        <v>4</v>
      </c>
      <c r="HJ272">
        <v>17</v>
      </c>
      <c r="HK272">
        <v>1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1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1</v>
      </c>
    </row>
    <row r="273" spans="1:237">
      <c r="A273" t="s">
        <v>664</v>
      </c>
      <c r="B273" t="s">
        <v>653</v>
      </c>
      <c r="C273" t="str">
        <f>"221312"</f>
        <v>221312</v>
      </c>
      <c r="D273" t="s">
        <v>642</v>
      </c>
      <c r="E273">
        <v>11</v>
      </c>
      <c r="F273">
        <v>1267</v>
      </c>
      <c r="G273">
        <v>970</v>
      </c>
      <c r="H273">
        <v>276</v>
      </c>
      <c r="I273">
        <v>694</v>
      </c>
      <c r="J273">
        <v>0</v>
      </c>
      <c r="K273">
        <v>2</v>
      </c>
      <c r="L273">
        <v>2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2</v>
      </c>
      <c r="S273">
        <v>696</v>
      </c>
      <c r="T273">
        <v>2</v>
      </c>
      <c r="U273">
        <v>0</v>
      </c>
      <c r="V273">
        <v>696</v>
      </c>
      <c r="W273">
        <v>21</v>
      </c>
      <c r="X273">
        <v>13</v>
      </c>
      <c r="Y273">
        <v>6</v>
      </c>
      <c r="Z273">
        <v>0</v>
      </c>
      <c r="AA273">
        <v>675</v>
      </c>
      <c r="AB273">
        <v>162</v>
      </c>
      <c r="AC273">
        <v>33</v>
      </c>
      <c r="AD273">
        <v>10</v>
      </c>
      <c r="AE273">
        <v>9</v>
      </c>
      <c r="AF273">
        <v>7</v>
      </c>
      <c r="AG273">
        <v>3</v>
      </c>
      <c r="AH273">
        <v>6</v>
      </c>
      <c r="AI273">
        <v>1</v>
      </c>
      <c r="AJ273">
        <v>60</v>
      </c>
      <c r="AK273">
        <v>15</v>
      </c>
      <c r="AL273">
        <v>0</v>
      </c>
      <c r="AM273">
        <v>1</v>
      </c>
      <c r="AN273">
        <v>3</v>
      </c>
      <c r="AO273">
        <v>1</v>
      </c>
      <c r="AP273">
        <v>7</v>
      </c>
      <c r="AQ273">
        <v>0</v>
      </c>
      <c r="AR273">
        <v>2</v>
      </c>
      <c r="AS273">
        <v>0</v>
      </c>
      <c r="AT273">
        <v>0</v>
      </c>
      <c r="AU273">
        <v>1</v>
      </c>
      <c r="AV273">
        <v>0</v>
      </c>
      <c r="AW273">
        <v>1</v>
      </c>
      <c r="AX273">
        <v>0</v>
      </c>
      <c r="AY273">
        <v>0</v>
      </c>
      <c r="AZ273">
        <v>2</v>
      </c>
      <c r="BA273">
        <v>162</v>
      </c>
      <c r="BB273">
        <v>219</v>
      </c>
      <c r="BC273">
        <v>20</v>
      </c>
      <c r="BD273">
        <v>140</v>
      </c>
      <c r="BE273">
        <v>5</v>
      </c>
      <c r="BF273">
        <v>5</v>
      </c>
      <c r="BG273">
        <v>2</v>
      </c>
      <c r="BH273">
        <v>2</v>
      </c>
      <c r="BI273">
        <v>0</v>
      </c>
      <c r="BJ273">
        <v>1</v>
      </c>
      <c r="BK273">
        <v>1</v>
      </c>
      <c r="BL273">
        <v>2</v>
      </c>
      <c r="BM273">
        <v>2</v>
      </c>
      <c r="BN273">
        <v>0</v>
      </c>
      <c r="BO273">
        <v>0</v>
      </c>
      <c r="BP273">
        <v>2</v>
      </c>
      <c r="BQ273">
        <v>11</v>
      </c>
      <c r="BR273">
        <v>0</v>
      </c>
      <c r="BS273">
        <v>2</v>
      </c>
      <c r="BT273">
        <v>0</v>
      </c>
      <c r="BU273">
        <v>0</v>
      </c>
      <c r="BV273">
        <v>0</v>
      </c>
      <c r="BW273">
        <v>18</v>
      </c>
      <c r="BX273">
        <v>1</v>
      </c>
      <c r="BY273">
        <v>3</v>
      </c>
      <c r="BZ273">
        <v>2</v>
      </c>
      <c r="CA273">
        <v>219</v>
      </c>
      <c r="CB273">
        <v>42</v>
      </c>
      <c r="CC273">
        <v>16</v>
      </c>
      <c r="CD273">
        <v>3</v>
      </c>
      <c r="CE273">
        <v>6</v>
      </c>
      <c r="CF273">
        <v>1</v>
      </c>
      <c r="CG273">
        <v>1</v>
      </c>
      <c r="CH273">
        <v>2</v>
      </c>
      <c r="CI273">
        <v>2</v>
      </c>
      <c r="CJ273">
        <v>1</v>
      </c>
      <c r="CK273">
        <v>0</v>
      </c>
      <c r="CL273">
        <v>0</v>
      </c>
      <c r="CM273">
        <v>1</v>
      </c>
      <c r="CN273">
        <v>0</v>
      </c>
      <c r="CO273">
        <v>4</v>
      </c>
      <c r="CP273">
        <v>2</v>
      </c>
      <c r="CQ273">
        <v>3</v>
      </c>
      <c r="CR273">
        <v>42</v>
      </c>
      <c r="CS273">
        <v>28</v>
      </c>
      <c r="CT273">
        <v>13</v>
      </c>
      <c r="CU273">
        <v>4</v>
      </c>
      <c r="CV273">
        <v>3</v>
      </c>
      <c r="CW273">
        <v>1</v>
      </c>
      <c r="CX273">
        <v>0</v>
      </c>
      <c r="CY273">
        <v>0</v>
      </c>
      <c r="CZ273">
        <v>0</v>
      </c>
      <c r="DA273">
        <v>0</v>
      </c>
      <c r="DB273">
        <v>2</v>
      </c>
      <c r="DC273">
        <v>1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2</v>
      </c>
      <c r="DJ273">
        <v>0</v>
      </c>
      <c r="DK273">
        <v>0</v>
      </c>
      <c r="DL273">
        <v>0</v>
      </c>
      <c r="DM273">
        <v>1</v>
      </c>
      <c r="DN273">
        <v>0</v>
      </c>
      <c r="DO273">
        <v>0</v>
      </c>
      <c r="DP273">
        <v>0</v>
      </c>
      <c r="DQ273">
        <v>0</v>
      </c>
      <c r="DR273">
        <v>28</v>
      </c>
      <c r="DS273">
        <v>30</v>
      </c>
      <c r="DT273">
        <v>2</v>
      </c>
      <c r="DU273">
        <v>22</v>
      </c>
      <c r="DV273">
        <v>0</v>
      </c>
      <c r="DW273">
        <v>2</v>
      </c>
      <c r="DX273">
        <v>0</v>
      </c>
      <c r="DY273">
        <v>0</v>
      </c>
      <c r="DZ273">
        <v>2</v>
      </c>
      <c r="EA273">
        <v>1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1</v>
      </c>
      <c r="EN273">
        <v>0</v>
      </c>
      <c r="EO273">
        <v>0</v>
      </c>
      <c r="EP273">
        <v>0</v>
      </c>
      <c r="EQ273">
        <v>0</v>
      </c>
      <c r="ER273">
        <v>30</v>
      </c>
      <c r="ES273">
        <v>72</v>
      </c>
      <c r="ET273">
        <v>24</v>
      </c>
      <c r="EU273">
        <v>1</v>
      </c>
      <c r="EV273">
        <v>3</v>
      </c>
      <c r="EW273">
        <v>5</v>
      </c>
      <c r="EX273">
        <v>1</v>
      </c>
      <c r="EY273">
        <v>0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3</v>
      </c>
      <c r="FI273">
        <v>3</v>
      </c>
      <c r="FJ273">
        <v>0</v>
      </c>
      <c r="FK273">
        <v>0</v>
      </c>
      <c r="FL273">
        <v>0</v>
      </c>
      <c r="FM273">
        <v>0</v>
      </c>
      <c r="FN273">
        <v>1</v>
      </c>
      <c r="FO273">
        <v>1</v>
      </c>
      <c r="FP273">
        <v>29</v>
      </c>
      <c r="FQ273">
        <v>72</v>
      </c>
      <c r="FR273">
        <v>53</v>
      </c>
      <c r="FS273">
        <v>7</v>
      </c>
      <c r="FT273">
        <v>1</v>
      </c>
      <c r="FU273">
        <v>5</v>
      </c>
      <c r="FV273">
        <v>0</v>
      </c>
      <c r="FW273">
        <v>3</v>
      </c>
      <c r="FX273">
        <v>0</v>
      </c>
      <c r="FY273">
        <v>2</v>
      </c>
      <c r="FZ273">
        <v>2</v>
      </c>
      <c r="GA273">
        <v>0</v>
      </c>
      <c r="GB273">
        <v>0</v>
      </c>
      <c r="GC273">
        <v>30</v>
      </c>
      <c r="GD273">
        <v>0</v>
      </c>
      <c r="GE273">
        <v>0</v>
      </c>
      <c r="GF273">
        <v>0</v>
      </c>
      <c r="GG273">
        <v>0</v>
      </c>
      <c r="GH273">
        <v>1</v>
      </c>
      <c r="GI273">
        <v>1</v>
      </c>
      <c r="GJ273">
        <v>0</v>
      </c>
      <c r="GK273">
        <v>0</v>
      </c>
      <c r="GL273">
        <v>0</v>
      </c>
      <c r="GM273">
        <v>1</v>
      </c>
      <c r="GN273">
        <v>53</v>
      </c>
      <c r="GO273">
        <v>62</v>
      </c>
      <c r="GP273">
        <v>39</v>
      </c>
      <c r="GQ273">
        <v>5</v>
      </c>
      <c r="GR273">
        <v>2</v>
      </c>
      <c r="GS273">
        <v>4</v>
      </c>
      <c r="GT273">
        <v>0</v>
      </c>
      <c r="GU273">
        <v>0</v>
      </c>
      <c r="GV273">
        <v>1</v>
      </c>
      <c r="GW273">
        <v>0</v>
      </c>
      <c r="GX273">
        <v>1</v>
      </c>
      <c r="GY273">
        <v>1</v>
      </c>
      <c r="GZ273">
        <v>0</v>
      </c>
      <c r="HA273">
        <v>0</v>
      </c>
      <c r="HB273">
        <v>2</v>
      </c>
      <c r="HC273">
        <v>0</v>
      </c>
      <c r="HD273">
        <v>1</v>
      </c>
      <c r="HE273">
        <v>2</v>
      </c>
      <c r="HF273">
        <v>0</v>
      </c>
      <c r="HG273">
        <v>2</v>
      </c>
      <c r="HH273">
        <v>0</v>
      </c>
      <c r="HI273">
        <v>2</v>
      </c>
      <c r="HJ273">
        <v>62</v>
      </c>
      <c r="HK273">
        <v>7</v>
      </c>
      <c r="HL273">
        <v>4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2</v>
      </c>
      <c r="HS273">
        <v>0</v>
      </c>
      <c r="HT273">
        <v>1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7</v>
      </c>
    </row>
    <row r="274" spans="1:237">
      <c r="A274" t="s">
        <v>663</v>
      </c>
      <c r="B274" t="s">
        <v>653</v>
      </c>
      <c r="C274" t="str">
        <f>"221312"</f>
        <v>221312</v>
      </c>
      <c r="D274" t="s">
        <v>469</v>
      </c>
      <c r="E274">
        <v>12</v>
      </c>
      <c r="F274">
        <v>307</v>
      </c>
      <c r="G274">
        <v>244</v>
      </c>
      <c r="H274">
        <v>111</v>
      </c>
      <c r="I274">
        <v>133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133</v>
      </c>
      <c r="T274">
        <v>0</v>
      </c>
      <c r="U274">
        <v>0</v>
      </c>
      <c r="V274">
        <v>133</v>
      </c>
      <c r="W274">
        <v>9</v>
      </c>
      <c r="X274">
        <v>7</v>
      </c>
      <c r="Y274">
        <v>2</v>
      </c>
      <c r="Z274">
        <v>0</v>
      </c>
      <c r="AA274">
        <v>124</v>
      </c>
      <c r="AB274">
        <v>45</v>
      </c>
      <c r="AC274">
        <v>14</v>
      </c>
      <c r="AD274">
        <v>3</v>
      </c>
      <c r="AE274">
        <v>2</v>
      </c>
      <c r="AF274">
        <v>4</v>
      </c>
      <c r="AG274">
        <v>0</v>
      </c>
      <c r="AH274">
        <v>0</v>
      </c>
      <c r="AI274">
        <v>0</v>
      </c>
      <c r="AJ274">
        <v>15</v>
      </c>
      <c r="AK274">
        <v>3</v>
      </c>
      <c r="AL274">
        <v>1</v>
      </c>
      <c r="AM274">
        <v>0</v>
      </c>
      <c r="AN274">
        <v>0</v>
      </c>
      <c r="AO274">
        <v>1</v>
      </c>
      <c r="AP274">
        <v>2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45</v>
      </c>
      <c r="BB274">
        <v>21</v>
      </c>
      <c r="BC274">
        <v>1</v>
      </c>
      <c r="BD274">
        <v>17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21</v>
      </c>
      <c r="CB274">
        <v>3</v>
      </c>
      <c r="CC274">
        <v>2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3</v>
      </c>
      <c r="CS274">
        <v>4</v>
      </c>
      <c r="CT274">
        <v>4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4</v>
      </c>
      <c r="DS274">
        <v>9</v>
      </c>
      <c r="DT274">
        <v>2</v>
      </c>
      <c r="DU274">
        <v>4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2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1</v>
      </c>
      <c r="EN274">
        <v>0</v>
      </c>
      <c r="EO274">
        <v>0</v>
      </c>
      <c r="EP274">
        <v>0</v>
      </c>
      <c r="EQ274">
        <v>0</v>
      </c>
      <c r="ER274">
        <v>9</v>
      </c>
      <c r="ES274">
        <v>19</v>
      </c>
      <c r="ET274">
        <v>0</v>
      </c>
      <c r="EU274">
        <v>0</v>
      </c>
      <c r="EV274">
        <v>1</v>
      </c>
      <c r="EW274">
        <v>0</v>
      </c>
      <c r="EX274">
        <v>0</v>
      </c>
      <c r="EY274">
        <v>0</v>
      </c>
      <c r="EZ274">
        <v>0</v>
      </c>
      <c r="FA274">
        <v>2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1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15</v>
      </c>
      <c r="FQ274">
        <v>19</v>
      </c>
      <c r="FR274">
        <v>14</v>
      </c>
      <c r="FS274">
        <v>5</v>
      </c>
      <c r="FT274">
        <v>4</v>
      </c>
      <c r="FU274">
        <v>0</v>
      </c>
      <c r="FV274">
        <v>0</v>
      </c>
      <c r="FW274">
        <v>0</v>
      </c>
      <c r="FX274">
        <v>0</v>
      </c>
      <c r="FY274">
        <v>1</v>
      </c>
      <c r="FZ274">
        <v>0</v>
      </c>
      <c r="GA274">
        <v>0</v>
      </c>
      <c r="GB274">
        <v>0</v>
      </c>
      <c r="GC274">
        <v>1</v>
      </c>
      <c r="GD274">
        <v>1</v>
      </c>
      <c r="GE274">
        <v>1</v>
      </c>
      <c r="GF274">
        <v>0</v>
      </c>
      <c r="GG274">
        <v>0</v>
      </c>
      <c r="GH274">
        <v>1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14</v>
      </c>
      <c r="GO274">
        <v>8</v>
      </c>
      <c r="GP274">
        <v>2</v>
      </c>
      <c r="GQ274">
        <v>1</v>
      </c>
      <c r="GR274">
        <v>0</v>
      </c>
      <c r="GS274">
        <v>0</v>
      </c>
      <c r="GT274">
        <v>0</v>
      </c>
      <c r="GU274">
        <v>1</v>
      </c>
      <c r="GV274">
        <v>0</v>
      </c>
      <c r="GW274">
        <v>0</v>
      </c>
      <c r="GX274">
        <v>1</v>
      </c>
      <c r="GY274">
        <v>0</v>
      </c>
      <c r="GZ274">
        <v>0</v>
      </c>
      <c r="HA274">
        <v>0</v>
      </c>
      <c r="HB274">
        <v>2</v>
      </c>
      <c r="HC274">
        <v>0</v>
      </c>
      <c r="HD274">
        <v>0</v>
      </c>
      <c r="HE274">
        <v>1</v>
      </c>
      <c r="HF274">
        <v>0</v>
      </c>
      <c r="HG274">
        <v>0</v>
      </c>
      <c r="HH274">
        <v>0</v>
      </c>
      <c r="HI274">
        <v>0</v>
      </c>
      <c r="HJ274">
        <v>8</v>
      </c>
      <c r="HK274">
        <v>1</v>
      </c>
      <c r="HL274">
        <v>1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1</v>
      </c>
    </row>
    <row r="275" spans="1:237">
      <c r="A275" t="s">
        <v>662</v>
      </c>
      <c r="B275" t="s">
        <v>653</v>
      </c>
      <c r="C275" t="str">
        <f>"221312"</f>
        <v>221312</v>
      </c>
      <c r="D275" t="s">
        <v>469</v>
      </c>
      <c r="E275">
        <v>13</v>
      </c>
      <c r="F275">
        <v>814</v>
      </c>
      <c r="G275">
        <v>624</v>
      </c>
      <c r="H275">
        <v>168</v>
      </c>
      <c r="I275">
        <v>456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456</v>
      </c>
      <c r="T275">
        <v>0</v>
      </c>
      <c r="U275">
        <v>0</v>
      </c>
      <c r="V275">
        <v>456</v>
      </c>
      <c r="W275">
        <v>19</v>
      </c>
      <c r="X275">
        <v>11</v>
      </c>
      <c r="Y275">
        <v>8</v>
      </c>
      <c r="Z275">
        <v>0</v>
      </c>
      <c r="AA275">
        <v>437</v>
      </c>
      <c r="AB275">
        <v>164</v>
      </c>
      <c r="AC275">
        <v>17</v>
      </c>
      <c r="AD275">
        <v>6</v>
      </c>
      <c r="AE275">
        <v>17</v>
      </c>
      <c r="AF275">
        <v>3</v>
      </c>
      <c r="AG275">
        <v>1</v>
      </c>
      <c r="AH275">
        <v>2</v>
      </c>
      <c r="AI275">
        <v>5</v>
      </c>
      <c r="AJ275">
        <v>78</v>
      </c>
      <c r="AK275">
        <v>15</v>
      </c>
      <c r="AL275">
        <v>1</v>
      </c>
      <c r="AM275">
        <v>2</v>
      </c>
      <c r="AN275">
        <v>2</v>
      </c>
      <c r="AO275">
        <v>1</v>
      </c>
      <c r="AP275">
        <v>4</v>
      </c>
      <c r="AQ275">
        <v>1</v>
      </c>
      <c r="AR275">
        <v>3</v>
      </c>
      <c r="AS275">
        <v>2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3</v>
      </c>
      <c r="BA275">
        <v>164</v>
      </c>
      <c r="BB275">
        <v>100</v>
      </c>
      <c r="BC275">
        <v>8</v>
      </c>
      <c r="BD275">
        <v>53</v>
      </c>
      <c r="BE275">
        <v>1</v>
      </c>
      <c r="BF275">
        <v>2</v>
      </c>
      <c r="BG275">
        <v>5</v>
      </c>
      <c r="BH275">
        <v>0</v>
      </c>
      <c r="BI275">
        <v>0</v>
      </c>
      <c r="BJ275">
        <v>2</v>
      </c>
      <c r="BK275">
        <v>0</v>
      </c>
      <c r="BL275">
        <v>4</v>
      </c>
      <c r="BM275">
        <v>4</v>
      </c>
      <c r="BN275">
        <v>1</v>
      </c>
      <c r="BO275">
        <v>0</v>
      </c>
      <c r="BP275">
        <v>1</v>
      </c>
      <c r="BQ275">
        <v>3</v>
      </c>
      <c r="BR275">
        <v>0</v>
      </c>
      <c r="BS275">
        <v>0</v>
      </c>
      <c r="BT275">
        <v>1</v>
      </c>
      <c r="BU275">
        <v>0</v>
      </c>
      <c r="BV275">
        <v>2</v>
      </c>
      <c r="BW275">
        <v>9</v>
      </c>
      <c r="BX275">
        <v>1</v>
      </c>
      <c r="BY275">
        <v>3</v>
      </c>
      <c r="BZ275">
        <v>0</v>
      </c>
      <c r="CA275">
        <v>100</v>
      </c>
      <c r="CB275">
        <v>14</v>
      </c>
      <c r="CC275">
        <v>6</v>
      </c>
      <c r="CD275">
        <v>1</v>
      </c>
      <c r="CE275">
        <v>1</v>
      </c>
      <c r="CF275">
        <v>0</v>
      </c>
      <c r="CG275">
        <v>2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3</v>
      </c>
      <c r="CO275">
        <v>0</v>
      </c>
      <c r="CP275">
        <v>1</v>
      </c>
      <c r="CQ275">
        <v>0</v>
      </c>
      <c r="CR275">
        <v>14</v>
      </c>
      <c r="CS275">
        <v>18</v>
      </c>
      <c r="CT275">
        <v>4</v>
      </c>
      <c r="CU275">
        <v>2</v>
      </c>
      <c r="CV275">
        <v>2</v>
      </c>
      <c r="CW275">
        <v>1</v>
      </c>
      <c r="CX275">
        <v>1</v>
      </c>
      <c r="CY275">
        <v>1</v>
      </c>
      <c r="CZ275">
        <v>1</v>
      </c>
      <c r="DA275">
        <v>0</v>
      </c>
      <c r="DB275">
        <v>1</v>
      </c>
      <c r="DC275">
        <v>1</v>
      </c>
      <c r="DD275">
        <v>0</v>
      </c>
      <c r="DE275">
        <v>1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2</v>
      </c>
      <c r="DL275">
        <v>0</v>
      </c>
      <c r="DM275">
        <v>0</v>
      </c>
      <c r="DN275">
        <v>0</v>
      </c>
      <c r="DO275">
        <v>1</v>
      </c>
      <c r="DP275">
        <v>0</v>
      </c>
      <c r="DQ275">
        <v>0</v>
      </c>
      <c r="DR275">
        <v>18</v>
      </c>
      <c r="DS275">
        <v>21</v>
      </c>
      <c r="DT275">
        <v>2</v>
      </c>
      <c r="DU275">
        <v>13</v>
      </c>
      <c r="DV275">
        <v>0</v>
      </c>
      <c r="DW275">
        <v>0</v>
      </c>
      <c r="DX275">
        <v>0</v>
      </c>
      <c r="DY275">
        <v>0</v>
      </c>
      <c r="DZ275">
        <v>2</v>
      </c>
      <c r="EA275">
        <v>1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1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1</v>
      </c>
      <c r="EO275">
        <v>0</v>
      </c>
      <c r="EP275">
        <v>0</v>
      </c>
      <c r="EQ275">
        <v>1</v>
      </c>
      <c r="ER275">
        <v>21</v>
      </c>
      <c r="ES275">
        <v>40</v>
      </c>
      <c r="ET275">
        <v>7</v>
      </c>
      <c r="EU275">
        <v>0</v>
      </c>
      <c r="EV275">
        <v>1</v>
      </c>
      <c r="EW275">
        <v>1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1</v>
      </c>
      <c r="FG275">
        <v>0</v>
      </c>
      <c r="FH275">
        <v>5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24</v>
      </c>
      <c r="FQ275">
        <v>40</v>
      </c>
      <c r="FR275">
        <v>42</v>
      </c>
      <c r="FS275">
        <v>22</v>
      </c>
      <c r="FT275">
        <v>2</v>
      </c>
      <c r="FU275">
        <v>3</v>
      </c>
      <c r="FV275">
        <v>1</v>
      </c>
      <c r="FW275">
        <v>2</v>
      </c>
      <c r="FX275">
        <v>1</v>
      </c>
      <c r="FY275">
        <v>0</v>
      </c>
      <c r="FZ275">
        <v>1</v>
      </c>
      <c r="GA275">
        <v>0</v>
      </c>
      <c r="GB275">
        <v>1</v>
      </c>
      <c r="GC275">
        <v>2</v>
      </c>
      <c r="GD275">
        <v>1</v>
      </c>
      <c r="GE275">
        <v>0</v>
      </c>
      <c r="GF275">
        <v>1</v>
      </c>
      <c r="GG275">
        <v>0</v>
      </c>
      <c r="GH275">
        <v>2</v>
      </c>
      <c r="GI275">
        <v>0</v>
      </c>
      <c r="GJ275">
        <v>0</v>
      </c>
      <c r="GK275">
        <v>1</v>
      </c>
      <c r="GL275">
        <v>0</v>
      </c>
      <c r="GM275">
        <v>2</v>
      </c>
      <c r="GN275">
        <v>42</v>
      </c>
      <c r="GO275">
        <v>28</v>
      </c>
      <c r="GP275">
        <v>10</v>
      </c>
      <c r="GQ275">
        <v>0</v>
      </c>
      <c r="GR275">
        <v>1</v>
      </c>
      <c r="GS275">
        <v>4</v>
      </c>
      <c r="GT275">
        <v>1</v>
      </c>
      <c r="GU275">
        <v>0</v>
      </c>
      <c r="GV275">
        <v>1</v>
      </c>
      <c r="GW275">
        <v>1</v>
      </c>
      <c r="GX275">
        <v>1</v>
      </c>
      <c r="GY275">
        <v>1</v>
      </c>
      <c r="GZ275">
        <v>0</v>
      </c>
      <c r="HA275">
        <v>2</v>
      </c>
      <c r="HB275">
        <v>1</v>
      </c>
      <c r="HC275">
        <v>0</v>
      </c>
      <c r="HD275">
        <v>0</v>
      </c>
      <c r="HE275">
        <v>0</v>
      </c>
      <c r="HF275">
        <v>1</v>
      </c>
      <c r="HG275">
        <v>0</v>
      </c>
      <c r="HH275">
        <v>1</v>
      </c>
      <c r="HI275">
        <v>3</v>
      </c>
      <c r="HJ275">
        <v>28</v>
      </c>
      <c r="HK275">
        <v>10</v>
      </c>
      <c r="HL275">
        <v>4</v>
      </c>
      <c r="HM275">
        <v>3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1</v>
      </c>
      <c r="HW275">
        <v>1</v>
      </c>
      <c r="HX275">
        <v>0</v>
      </c>
      <c r="HY275">
        <v>0</v>
      </c>
      <c r="HZ275">
        <v>1</v>
      </c>
      <c r="IA275">
        <v>0</v>
      </c>
      <c r="IB275">
        <v>0</v>
      </c>
      <c r="IC275">
        <v>10</v>
      </c>
    </row>
    <row r="276" spans="1:237">
      <c r="A276" t="s">
        <v>661</v>
      </c>
      <c r="B276" t="s">
        <v>653</v>
      </c>
      <c r="C276" t="str">
        <f>"221312"</f>
        <v>221312</v>
      </c>
      <c r="D276" t="s">
        <v>469</v>
      </c>
      <c r="E276">
        <v>14</v>
      </c>
      <c r="F276">
        <v>754</v>
      </c>
      <c r="G276">
        <v>570</v>
      </c>
      <c r="H276">
        <v>150</v>
      </c>
      <c r="I276">
        <v>420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420</v>
      </c>
      <c r="T276">
        <v>0</v>
      </c>
      <c r="U276">
        <v>0</v>
      </c>
      <c r="V276">
        <v>420</v>
      </c>
      <c r="W276">
        <v>8</v>
      </c>
      <c r="X276">
        <v>3</v>
      </c>
      <c r="Y276">
        <v>5</v>
      </c>
      <c r="Z276">
        <v>0</v>
      </c>
      <c r="AA276">
        <v>412</v>
      </c>
      <c r="AB276">
        <v>107</v>
      </c>
      <c r="AC276">
        <v>19</v>
      </c>
      <c r="AD276">
        <v>14</v>
      </c>
      <c r="AE276">
        <v>3</v>
      </c>
      <c r="AF276">
        <v>5</v>
      </c>
      <c r="AG276">
        <v>2</v>
      </c>
      <c r="AH276">
        <v>0</v>
      </c>
      <c r="AI276">
        <v>2</v>
      </c>
      <c r="AJ276">
        <v>34</v>
      </c>
      <c r="AK276">
        <v>14</v>
      </c>
      <c r="AL276">
        <v>3</v>
      </c>
      <c r="AM276">
        <v>1</v>
      </c>
      <c r="AN276">
        <v>0</v>
      </c>
      <c r="AO276">
        <v>1</v>
      </c>
      <c r="AP276">
        <v>2</v>
      </c>
      <c r="AQ276">
        <v>0</v>
      </c>
      <c r="AR276">
        <v>0</v>
      </c>
      <c r="AS276">
        <v>0</v>
      </c>
      <c r="AT276">
        <v>0</v>
      </c>
      <c r="AU276">
        <v>2</v>
      </c>
      <c r="AV276">
        <v>0</v>
      </c>
      <c r="AW276">
        <v>2</v>
      </c>
      <c r="AX276">
        <v>0</v>
      </c>
      <c r="AY276">
        <v>3</v>
      </c>
      <c r="AZ276">
        <v>0</v>
      </c>
      <c r="BA276">
        <v>107</v>
      </c>
      <c r="BB276">
        <v>138</v>
      </c>
      <c r="BC276">
        <v>13</v>
      </c>
      <c r="BD276">
        <v>74</v>
      </c>
      <c r="BE276">
        <v>3</v>
      </c>
      <c r="BF276">
        <v>2</v>
      </c>
      <c r="BG276">
        <v>0</v>
      </c>
      <c r="BH276">
        <v>8</v>
      </c>
      <c r="BI276">
        <v>0</v>
      </c>
      <c r="BJ276">
        <v>1</v>
      </c>
      <c r="BK276">
        <v>1</v>
      </c>
      <c r="BL276">
        <v>2</v>
      </c>
      <c r="BM276">
        <v>1</v>
      </c>
      <c r="BN276">
        <v>0</v>
      </c>
      <c r="BO276">
        <v>0</v>
      </c>
      <c r="BP276">
        <v>4</v>
      </c>
      <c r="BQ276">
        <v>8</v>
      </c>
      <c r="BR276">
        <v>2</v>
      </c>
      <c r="BS276">
        <v>0</v>
      </c>
      <c r="BT276">
        <v>2</v>
      </c>
      <c r="BU276">
        <v>0</v>
      </c>
      <c r="BV276">
        <v>0</v>
      </c>
      <c r="BW276">
        <v>15</v>
      </c>
      <c r="BX276">
        <v>0</v>
      </c>
      <c r="BY276">
        <v>1</v>
      </c>
      <c r="BZ276">
        <v>1</v>
      </c>
      <c r="CA276">
        <v>138</v>
      </c>
      <c r="CB276">
        <v>24</v>
      </c>
      <c r="CC276">
        <v>10</v>
      </c>
      <c r="CD276">
        <v>0</v>
      </c>
      <c r="CE276">
        <v>4</v>
      </c>
      <c r="CF276">
        <v>0</v>
      </c>
      <c r="CG276">
        <v>1</v>
      </c>
      <c r="CH276">
        <v>1</v>
      </c>
      <c r="CI276">
        <v>0</v>
      </c>
      <c r="CJ276">
        <v>1</v>
      </c>
      <c r="CK276">
        <v>0</v>
      </c>
      <c r="CL276">
        <v>1</v>
      </c>
      <c r="CM276">
        <v>1</v>
      </c>
      <c r="CN276">
        <v>0</v>
      </c>
      <c r="CO276">
        <v>3</v>
      </c>
      <c r="CP276">
        <v>2</v>
      </c>
      <c r="CQ276">
        <v>0</v>
      </c>
      <c r="CR276">
        <v>24</v>
      </c>
      <c r="CS276">
        <v>10</v>
      </c>
      <c r="CT276">
        <v>3</v>
      </c>
      <c r="CU276">
        <v>2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0</v>
      </c>
      <c r="DB276">
        <v>2</v>
      </c>
      <c r="DC276">
        <v>0</v>
      </c>
      <c r="DD276">
        <v>0</v>
      </c>
      <c r="DE276">
        <v>2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10</v>
      </c>
      <c r="DS276">
        <v>18</v>
      </c>
      <c r="DT276">
        <v>0</v>
      </c>
      <c r="DU276">
        <v>12</v>
      </c>
      <c r="DV276">
        <v>0</v>
      </c>
      <c r="DW276">
        <v>1</v>
      </c>
      <c r="DX276">
        <v>0</v>
      </c>
      <c r="DY276">
        <v>1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1</v>
      </c>
      <c r="EK276">
        <v>0</v>
      </c>
      <c r="EL276">
        <v>0</v>
      </c>
      <c r="EM276">
        <v>1</v>
      </c>
      <c r="EN276">
        <v>0</v>
      </c>
      <c r="EO276">
        <v>0</v>
      </c>
      <c r="EP276">
        <v>0</v>
      </c>
      <c r="EQ276">
        <v>2</v>
      </c>
      <c r="ER276">
        <v>18</v>
      </c>
      <c r="ES276">
        <v>28</v>
      </c>
      <c r="ET276">
        <v>8</v>
      </c>
      <c r="EU276">
        <v>1</v>
      </c>
      <c r="EV276">
        <v>2</v>
      </c>
      <c r="EW276">
        <v>2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1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14</v>
      </c>
      <c r="FQ276">
        <v>28</v>
      </c>
      <c r="FR276">
        <v>35</v>
      </c>
      <c r="FS276">
        <v>14</v>
      </c>
      <c r="FT276">
        <v>5</v>
      </c>
      <c r="FU276">
        <v>1</v>
      </c>
      <c r="FV276">
        <v>0</v>
      </c>
      <c r="FW276">
        <v>3</v>
      </c>
      <c r="FX276">
        <v>1</v>
      </c>
      <c r="FY276">
        <v>0</v>
      </c>
      <c r="FZ276">
        <v>0</v>
      </c>
      <c r="GA276">
        <v>0</v>
      </c>
      <c r="GB276">
        <v>1</v>
      </c>
      <c r="GC276">
        <v>2</v>
      </c>
      <c r="GD276">
        <v>2</v>
      </c>
      <c r="GE276">
        <v>1</v>
      </c>
      <c r="GF276">
        <v>0</v>
      </c>
      <c r="GG276">
        <v>0</v>
      </c>
      <c r="GH276">
        <v>1</v>
      </c>
      <c r="GI276">
        <v>0</v>
      </c>
      <c r="GJ276">
        <v>0</v>
      </c>
      <c r="GK276">
        <v>1</v>
      </c>
      <c r="GL276">
        <v>1</v>
      </c>
      <c r="GM276">
        <v>2</v>
      </c>
      <c r="GN276">
        <v>35</v>
      </c>
      <c r="GO276">
        <v>47</v>
      </c>
      <c r="GP276">
        <v>25</v>
      </c>
      <c r="GQ276">
        <v>5</v>
      </c>
      <c r="GR276">
        <v>1</v>
      </c>
      <c r="GS276">
        <v>1</v>
      </c>
      <c r="GT276">
        <v>2</v>
      </c>
      <c r="GU276">
        <v>1</v>
      </c>
      <c r="GV276">
        <v>2</v>
      </c>
      <c r="GW276">
        <v>0</v>
      </c>
      <c r="GX276">
        <v>0</v>
      </c>
      <c r="GY276">
        <v>3</v>
      </c>
      <c r="GZ276">
        <v>0</v>
      </c>
      <c r="HA276">
        <v>0</v>
      </c>
      <c r="HB276">
        <v>0</v>
      </c>
      <c r="HC276">
        <v>0</v>
      </c>
      <c r="HD276">
        <v>1</v>
      </c>
      <c r="HE276">
        <v>1</v>
      </c>
      <c r="HF276">
        <v>0</v>
      </c>
      <c r="HG276">
        <v>2</v>
      </c>
      <c r="HH276">
        <v>0</v>
      </c>
      <c r="HI276">
        <v>3</v>
      </c>
      <c r="HJ276">
        <v>47</v>
      </c>
      <c r="HK276">
        <v>5</v>
      </c>
      <c r="HL276">
        <v>0</v>
      </c>
      <c r="HM276">
        <v>0</v>
      </c>
      <c r="HN276">
        <v>2</v>
      </c>
      <c r="HO276">
        <v>0</v>
      </c>
      <c r="HP276">
        <v>0</v>
      </c>
      <c r="HQ276">
        <v>0</v>
      </c>
      <c r="HR276">
        <v>1</v>
      </c>
      <c r="HS276">
        <v>0</v>
      </c>
      <c r="HT276">
        <v>1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1</v>
      </c>
      <c r="IC276">
        <v>5</v>
      </c>
    </row>
    <row r="277" spans="1:237">
      <c r="A277" t="s">
        <v>660</v>
      </c>
      <c r="B277" t="s">
        <v>653</v>
      </c>
      <c r="C277" t="str">
        <f>"221312"</f>
        <v>221312</v>
      </c>
      <c r="D277" t="s">
        <v>659</v>
      </c>
      <c r="E277">
        <v>15</v>
      </c>
      <c r="F277">
        <v>854</v>
      </c>
      <c r="G277">
        <v>653</v>
      </c>
      <c r="H277">
        <v>174</v>
      </c>
      <c r="I277">
        <v>479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478</v>
      </c>
      <c r="T277">
        <v>0</v>
      </c>
      <c r="U277">
        <v>0</v>
      </c>
      <c r="V277">
        <v>478</v>
      </c>
      <c r="W277">
        <v>18</v>
      </c>
      <c r="X277">
        <v>12</v>
      </c>
      <c r="Y277">
        <v>6</v>
      </c>
      <c r="Z277">
        <v>0</v>
      </c>
      <c r="AA277">
        <v>460</v>
      </c>
      <c r="AB277">
        <v>189</v>
      </c>
      <c r="AC277">
        <v>36</v>
      </c>
      <c r="AD277">
        <v>23</v>
      </c>
      <c r="AE277">
        <v>18</v>
      </c>
      <c r="AF277">
        <v>3</v>
      </c>
      <c r="AG277">
        <v>1</v>
      </c>
      <c r="AH277">
        <v>1</v>
      </c>
      <c r="AI277">
        <v>1</v>
      </c>
      <c r="AJ277">
        <v>78</v>
      </c>
      <c r="AK277">
        <v>10</v>
      </c>
      <c r="AL277">
        <v>1</v>
      </c>
      <c r="AM277">
        <v>1</v>
      </c>
      <c r="AN277">
        <v>3</v>
      </c>
      <c r="AO277">
        <v>1</v>
      </c>
      <c r="AP277">
        <v>3</v>
      </c>
      <c r="AQ277">
        <v>1</v>
      </c>
      <c r="AR277">
        <v>1</v>
      </c>
      <c r="AS277">
        <v>1</v>
      </c>
      <c r="AT277">
        <v>0</v>
      </c>
      <c r="AU277">
        <v>0</v>
      </c>
      <c r="AV277">
        <v>1</v>
      </c>
      <c r="AW277">
        <v>2</v>
      </c>
      <c r="AX277">
        <v>0</v>
      </c>
      <c r="AY277">
        <v>0</v>
      </c>
      <c r="AZ277">
        <v>3</v>
      </c>
      <c r="BA277">
        <v>189</v>
      </c>
      <c r="BB277">
        <v>109</v>
      </c>
      <c r="BC277">
        <v>14</v>
      </c>
      <c r="BD277">
        <v>68</v>
      </c>
      <c r="BE277">
        <v>2</v>
      </c>
      <c r="BF277">
        <v>0</v>
      </c>
      <c r="BG277">
        <v>2</v>
      </c>
      <c r="BH277">
        <v>1</v>
      </c>
      <c r="BI277">
        <v>1</v>
      </c>
      <c r="BJ277">
        <v>0</v>
      </c>
      <c r="BK277">
        <v>0</v>
      </c>
      <c r="BL277">
        <v>1</v>
      </c>
      <c r="BM277">
        <v>3</v>
      </c>
      <c r="BN277">
        <v>0</v>
      </c>
      <c r="BO277">
        <v>0</v>
      </c>
      <c r="BP277">
        <v>2</v>
      </c>
      <c r="BQ277">
        <v>6</v>
      </c>
      <c r="BR277">
        <v>0</v>
      </c>
      <c r="BS277">
        <v>0</v>
      </c>
      <c r="BT277">
        <v>0</v>
      </c>
      <c r="BU277">
        <v>1</v>
      </c>
      <c r="BV277">
        <v>0</v>
      </c>
      <c r="BW277">
        <v>7</v>
      </c>
      <c r="BX277">
        <v>0</v>
      </c>
      <c r="BY277">
        <v>0</v>
      </c>
      <c r="BZ277">
        <v>1</v>
      </c>
      <c r="CA277">
        <v>109</v>
      </c>
      <c r="CB277">
        <v>20</v>
      </c>
      <c r="CC277">
        <v>7</v>
      </c>
      <c r="CD277">
        <v>4</v>
      </c>
      <c r="CE277">
        <v>2</v>
      </c>
      <c r="CF277">
        <v>0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1</v>
      </c>
      <c r="CM277">
        <v>1</v>
      </c>
      <c r="CN277">
        <v>2</v>
      </c>
      <c r="CO277">
        <v>0</v>
      </c>
      <c r="CP277">
        <v>1</v>
      </c>
      <c r="CQ277">
        <v>1</v>
      </c>
      <c r="CR277">
        <v>20</v>
      </c>
      <c r="CS277">
        <v>20</v>
      </c>
      <c r="CT277">
        <v>7</v>
      </c>
      <c r="CU277">
        <v>4</v>
      </c>
      <c r="CV277">
        <v>1</v>
      </c>
      <c r="CW277">
        <v>0</v>
      </c>
      <c r="CX277">
        <v>2</v>
      </c>
      <c r="CY277">
        <v>1</v>
      </c>
      <c r="CZ277">
        <v>1</v>
      </c>
      <c r="DA277">
        <v>1</v>
      </c>
      <c r="DB277">
        <v>1</v>
      </c>
      <c r="DC277">
        <v>0</v>
      </c>
      <c r="DD277">
        <v>1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20</v>
      </c>
      <c r="DS277">
        <v>19</v>
      </c>
      <c r="DT277">
        <v>2</v>
      </c>
      <c r="DU277">
        <v>12</v>
      </c>
      <c r="DV277">
        <v>0</v>
      </c>
      <c r="DW277">
        <v>0</v>
      </c>
      <c r="DX277">
        <v>0</v>
      </c>
      <c r="DY277">
        <v>1</v>
      </c>
      <c r="DZ277">
        <v>3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1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19</v>
      </c>
      <c r="ES277">
        <v>16</v>
      </c>
      <c r="ET277">
        <v>5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2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8</v>
      </c>
      <c r="FQ277">
        <v>16</v>
      </c>
      <c r="FR277">
        <v>40</v>
      </c>
      <c r="FS277">
        <v>8</v>
      </c>
      <c r="FT277">
        <v>1</v>
      </c>
      <c r="FU277">
        <v>5</v>
      </c>
      <c r="FV277">
        <v>1</v>
      </c>
      <c r="FW277">
        <v>2</v>
      </c>
      <c r="FX277">
        <v>0</v>
      </c>
      <c r="FY277">
        <v>0</v>
      </c>
      <c r="FZ277">
        <v>2</v>
      </c>
      <c r="GA277">
        <v>4</v>
      </c>
      <c r="GB277">
        <v>1</v>
      </c>
      <c r="GC277">
        <v>6</v>
      </c>
      <c r="GD277">
        <v>2</v>
      </c>
      <c r="GE277">
        <v>0</v>
      </c>
      <c r="GF277">
        <v>0</v>
      </c>
      <c r="GG277">
        <v>0</v>
      </c>
      <c r="GH277">
        <v>2</v>
      </c>
      <c r="GI277">
        <v>0</v>
      </c>
      <c r="GJ277">
        <v>0</v>
      </c>
      <c r="GK277">
        <v>1</v>
      </c>
      <c r="GL277">
        <v>2</v>
      </c>
      <c r="GM277">
        <v>3</v>
      </c>
      <c r="GN277">
        <v>40</v>
      </c>
      <c r="GO277">
        <v>42</v>
      </c>
      <c r="GP277">
        <v>25</v>
      </c>
      <c r="GQ277">
        <v>6</v>
      </c>
      <c r="GR277">
        <v>1</v>
      </c>
      <c r="GS277">
        <v>1</v>
      </c>
      <c r="GT277">
        <v>2</v>
      </c>
      <c r="GU277">
        <v>0</v>
      </c>
      <c r="GV277">
        <v>3</v>
      </c>
      <c r="GW277">
        <v>0</v>
      </c>
      <c r="GX277">
        <v>1</v>
      </c>
      <c r="GY277">
        <v>0</v>
      </c>
      <c r="GZ277">
        <v>1</v>
      </c>
      <c r="HA277">
        <v>0</v>
      </c>
      <c r="HB277">
        <v>1</v>
      </c>
      <c r="HC277">
        <v>0</v>
      </c>
      <c r="HD277">
        <v>1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42</v>
      </c>
      <c r="HK277">
        <v>5</v>
      </c>
      <c r="HL277">
        <v>5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5</v>
      </c>
    </row>
    <row r="278" spans="1:237">
      <c r="A278" t="s">
        <v>658</v>
      </c>
      <c r="B278" t="s">
        <v>653</v>
      </c>
      <c r="C278" t="str">
        <f>"221312"</f>
        <v>221312</v>
      </c>
      <c r="D278" t="s">
        <v>469</v>
      </c>
      <c r="E278">
        <v>16</v>
      </c>
      <c r="F278">
        <v>445</v>
      </c>
      <c r="G278">
        <v>341</v>
      </c>
      <c r="H278">
        <v>123</v>
      </c>
      <c r="I278">
        <v>218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218</v>
      </c>
      <c r="T278">
        <v>0</v>
      </c>
      <c r="U278">
        <v>0</v>
      </c>
      <c r="V278">
        <v>218</v>
      </c>
      <c r="W278">
        <v>5</v>
      </c>
      <c r="X278">
        <v>2</v>
      </c>
      <c r="Y278">
        <v>3</v>
      </c>
      <c r="Z278">
        <v>0</v>
      </c>
      <c r="AA278">
        <v>213</v>
      </c>
      <c r="AB278">
        <v>105</v>
      </c>
      <c r="AC278">
        <v>14</v>
      </c>
      <c r="AD278">
        <v>6</v>
      </c>
      <c r="AE278">
        <v>8</v>
      </c>
      <c r="AF278">
        <v>2</v>
      </c>
      <c r="AG278">
        <v>2</v>
      </c>
      <c r="AH278">
        <v>0</v>
      </c>
      <c r="AI278">
        <v>0</v>
      </c>
      <c r="AJ278">
        <v>47</v>
      </c>
      <c r="AK278">
        <v>15</v>
      </c>
      <c r="AL278">
        <v>0</v>
      </c>
      <c r="AM278">
        <v>0</v>
      </c>
      <c r="AN278">
        <v>2</v>
      </c>
      <c r="AO278">
        <v>0</v>
      </c>
      <c r="AP278">
        <v>7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105</v>
      </c>
      <c r="BB278">
        <v>40</v>
      </c>
      <c r="BC278">
        <v>2</v>
      </c>
      <c r="BD278">
        <v>28</v>
      </c>
      <c r="BE278">
        <v>3</v>
      </c>
      <c r="BF278">
        <v>1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1</v>
      </c>
      <c r="BM278">
        <v>0</v>
      </c>
      <c r="BN278">
        <v>1</v>
      </c>
      <c r="BO278">
        <v>0</v>
      </c>
      <c r="BP278">
        <v>0</v>
      </c>
      <c r="BQ278">
        <v>1</v>
      </c>
      <c r="BR278">
        <v>0</v>
      </c>
      <c r="BS278">
        <v>2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40</v>
      </c>
      <c r="CB278">
        <v>9</v>
      </c>
      <c r="CC278">
        <v>4</v>
      </c>
      <c r="CD278">
        <v>0</v>
      </c>
      <c r="CE278">
        <v>0</v>
      </c>
      <c r="CF278">
        <v>1</v>
      </c>
      <c r="CG278">
        <v>1</v>
      </c>
      <c r="CH278">
        <v>0</v>
      </c>
      <c r="CI278">
        <v>0</v>
      </c>
      <c r="CJ278">
        <v>2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1</v>
      </c>
      <c r="CR278">
        <v>9</v>
      </c>
      <c r="CS278">
        <v>6</v>
      </c>
      <c r="CT278">
        <v>4</v>
      </c>
      <c r="CU278">
        <v>0</v>
      </c>
      <c r="CV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1</v>
      </c>
      <c r="DP278">
        <v>0</v>
      </c>
      <c r="DQ278">
        <v>0</v>
      </c>
      <c r="DR278">
        <v>6</v>
      </c>
      <c r="DS278">
        <v>18</v>
      </c>
      <c r="DT278">
        <v>0</v>
      </c>
      <c r="DU278">
        <v>15</v>
      </c>
      <c r="DV278">
        <v>0</v>
      </c>
      <c r="DW278">
        <v>0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1</v>
      </c>
      <c r="EJ278">
        <v>0</v>
      </c>
      <c r="EK278">
        <v>0</v>
      </c>
      <c r="EL278">
        <v>0</v>
      </c>
      <c r="EM278">
        <v>1</v>
      </c>
      <c r="EN278">
        <v>0</v>
      </c>
      <c r="EO278">
        <v>0</v>
      </c>
      <c r="EP278">
        <v>0</v>
      </c>
      <c r="EQ278">
        <v>0</v>
      </c>
      <c r="ER278">
        <v>18</v>
      </c>
      <c r="ES278">
        <v>7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6</v>
      </c>
      <c r="FQ278">
        <v>7</v>
      </c>
      <c r="FR278">
        <v>18</v>
      </c>
      <c r="FS278">
        <v>10</v>
      </c>
      <c r="FT278">
        <v>1</v>
      </c>
      <c r="FU278">
        <v>0</v>
      </c>
      <c r="FV278">
        <v>0</v>
      </c>
      <c r="FW278">
        <v>1</v>
      </c>
      <c r="FX278">
        <v>0</v>
      </c>
      <c r="FY278">
        <v>1</v>
      </c>
      <c r="FZ278">
        <v>0</v>
      </c>
      <c r="GA278">
        <v>1</v>
      </c>
      <c r="GB278">
        <v>0</v>
      </c>
      <c r="GC278">
        <v>2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1</v>
      </c>
      <c r="GJ278">
        <v>0</v>
      </c>
      <c r="GK278">
        <v>0</v>
      </c>
      <c r="GL278">
        <v>0</v>
      </c>
      <c r="GM278">
        <v>1</v>
      </c>
      <c r="GN278">
        <v>18</v>
      </c>
      <c r="GO278">
        <v>9</v>
      </c>
      <c r="GP278">
        <v>7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1</v>
      </c>
      <c r="HF278">
        <v>0</v>
      </c>
      <c r="HG278">
        <v>0</v>
      </c>
      <c r="HH278">
        <v>1</v>
      </c>
      <c r="HI278">
        <v>0</v>
      </c>
      <c r="HJ278">
        <v>9</v>
      </c>
      <c r="HK278">
        <v>1</v>
      </c>
      <c r="HL278">
        <v>1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1</v>
      </c>
    </row>
    <row r="279" spans="1:237">
      <c r="A279" t="s">
        <v>657</v>
      </c>
      <c r="B279" t="s">
        <v>653</v>
      </c>
      <c r="C279" t="str">
        <f>"221312"</f>
        <v>221312</v>
      </c>
      <c r="D279" t="s">
        <v>642</v>
      </c>
      <c r="E279">
        <v>17</v>
      </c>
      <c r="F279">
        <v>503</v>
      </c>
      <c r="G279">
        <v>392</v>
      </c>
      <c r="H279">
        <v>133</v>
      </c>
      <c r="I279">
        <v>259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259</v>
      </c>
      <c r="T279">
        <v>0</v>
      </c>
      <c r="U279">
        <v>0</v>
      </c>
      <c r="V279">
        <v>259</v>
      </c>
      <c r="W279">
        <v>10</v>
      </c>
      <c r="X279">
        <v>6</v>
      </c>
      <c r="Y279">
        <v>4</v>
      </c>
      <c r="Z279">
        <v>0</v>
      </c>
      <c r="AA279">
        <v>249</v>
      </c>
      <c r="AB279">
        <v>139</v>
      </c>
      <c r="AC279">
        <v>11</v>
      </c>
      <c r="AD279">
        <v>6</v>
      </c>
      <c r="AE279">
        <v>5</v>
      </c>
      <c r="AF279">
        <v>3</v>
      </c>
      <c r="AG279">
        <v>1</v>
      </c>
      <c r="AH279">
        <v>0</v>
      </c>
      <c r="AI279">
        <v>1</v>
      </c>
      <c r="AJ279">
        <v>74</v>
      </c>
      <c r="AK279">
        <v>17</v>
      </c>
      <c r="AL279">
        <v>0</v>
      </c>
      <c r="AM279">
        <v>2</v>
      </c>
      <c r="AN279">
        <v>10</v>
      </c>
      <c r="AO279">
        <v>1</v>
      </c>
      <c r="AP279">
        <v>0</v>
      </c>
      <c r="AQ279">
        <v>1</v>
      </c>
      <c r="AR279">
        <v>1</v>
      </c>
      <c r="AS279">
        <v>1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4</v>
      </c>
      <c r="BA279">
        <v>139</v>
      </c>
      <c r="BB279">
        <v>26</v>
      </c>
      <c r="BC279">
        <v>3</v>
      </c>
      <c r="BD279">
        <v>19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26</v>
      </c>
      <c r="CB279">
        <v>8</v>
      </c>
      <c r="CC279">
        <v>3</v>
      </c>
      <c r="CD279">
        <v>3</v>
      </c>
      <c r="CE279">
        <v>0</v>
      </c>
      <c r="CF279">
        <v>0</v>
      </c>
      <c r="CG279">
        <v>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0</v>
      </c>
      <c r="CR279">
        <v>8</v>
      </c>
      <c r="CS279">
        <v>12</v>
      </c>
      <c r="CT279">
        <v>4</v>
      </c>
      <c r="CU279">
        <v>1</v>
      </c>
      <c r="CV279">
        <v>1</v>
      </c>
      <c r="CW279">
        <v>0</v>
      </c>
      <c r="CX279">
        <v>0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0</v>
      </c>
      <c r="DK279">
        <v>2</v>
      </c>
      <c r="DL279">
        <v>0</v>
      </c>
      <c r="DM279">
        <v>0</v>
      </c>
      <c r="DN279">
        <v>1</v>
      </c>
      <c r="DO279">
        <v>0</v>
      </c>
      <c r="DP279">
        <v>1</v>
      </c>
      <c r="DQ279">
        <v>0</v>
      </c>
      <c r="DR279">
        <v>12</v>
      </c>
      <c r="DS279">
        <v>26</v>
      </c>
      <c r="DT279">
        <v>0</v>
      </c>
      <c r="DU279">
        <v>15</v>
      </c>
      <c r="DV279">
        <v>0</v>
      </c>
      <c r="DW279">
        <v>0</v>
      </c>
      <c r="DX279">
        <v>0</v>
      </c>
      <c r="DY279">
        <v>0</v>
      </c>
      <c r="DZ279">
        <v>7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2</v>
      </c>
      <c r="EM279">
        <v>2</v>
      </c>
      <c r="EN279">
        <v>0</v>
      </c>
      <c r="EO279">
        <v>0</v>
      </c>
      <c r="EP279">
        <v>0</v>
      </c>
      <c r="EQ279">
        <v>0</v>
      </c>
      <c r="ER279">
        <v>26</v>
      </c>
      <c r="ES279">
        <v>7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1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6</v>
      </c>
      <c r="FQ279">
        <v>7</v>
      </c>
      <c r="FR279">
        <v>17</v>
      </c>
      <c r="FS279">
        <v>12</v>
      </c>
      <c r="FT279">
        <v>1</v>
      </c>
      <c r="FU279">
        <v>0</v>
      </c>
      <c r="FV279">
        <v>1</v>
      </c>
      <c r="FW279">
        <v>1</v>
      </c>
      <c r="FX279">
        <v>0</v>
      </c>
      <c r="FY279">
        <v>1</v>
      </c>
      <c r="FZ279">
        <v>0</v>
      </c>
      <c r="GA279">
        <v>1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17</v>
      </c>
      <c r="GO279">
        <v>7</v>
      </c>
      <c r="GP279">
        <v>2</v>
      </c>
      <c r="GQ279">
        <v>0</v>
      </c>
      <c r="GR279">
        <v>0</v>
      </c>
      <c r="GS279">
        <v>0</v>
      </c>
      <c r="GT279">
        <v>1</v>
      </c>
      <c r="GU279">
        <v>0</v>
      </c>
      <c r="GV279">
        <v>0</v>
      </c>
      <c r="GW279">
        <v>0</v>
      </c>
      <c r="GX279">
        <v>0</v>
      </c>
      <c r="GY279">
        <v>1</v>
      </c>
      <c r="GZ279">
        <v>0</v>
      </c>
      <c r="HA279">
        <v>0</v>
      </c>
      <c r="HB279">
        <v>0</v>
      </c>
      <c r="HC279">
        <v>0</v>
      </c>
      <c r="HD279">
        <v>1</v>
      </c>
      <c r="HE279">
        <v>0</v>
      </c>
      <c r="HF279">
        <v>0</v>
      </c>
      <c r="HG279">
        <v>0</v>
      </c>
      <c r="HH279">
        <v>0</v>
      </c>
      <c r="HI279">
        <v>2</v>
      </c>
      <c r="HJ279">
        <v>7</v>
      </c>
      <c r="HK279">
        <v>7</v>
      </c>
      <c r="HL279">
        <v>2</v>
      </c>
      <c r="HM279">
        <v>1</v>
      </c>
      <c r="HN279">
        <v>1</v>
      </c>
      <c r="HO279">
        <v>0</v>
      </c>
      <c r="HP279">
        <v>0</v>
      </c>
      <c r="HQ279">
        <v>0</v>
      </c>
      <c r="HR279">
        <v>0</v>
      </c>
      <c r="HS279">
        <v>1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1</v>
      </c>
      <c r="HZ279">
        <v>0</v>
      </c>
      <c r="IA279">
        <v>1</v>
      </c>
      <c r="IB279">
        <v>0</v>
      </c>
      <c r="IC279">
        <v>7</v>
      </c>
    </row>
    <row r="280" spans="1:237">
      <c r="A280" t="s">
        <v>656</v>
      </c>
      <c r="B280" t="s">
        <v>653</v>
      </c>
      <c r="C280" t="str">
        <f>"221312"</f>
        <v>221312</v>
      </c>
      <c r="D280" t="s">
        <v>469</v>
      </c>
      <c r="E280">
        <v>18</v>
      </c>
      <c r="F280">
        <v>687</v>
      </c>
      <c r="G280">
        <v>523</v>
      </c>
      <c r="H280">
        <v>104</v>
      </c>
      <c r="I280">
        <v>419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419</v>
      </c>
      <c r="T280">
        <v>0</v>
      </c>
      <c r="U280">
        <v>0</v>
      </c>
      <c r="V280">
        <v>419</v>
      </c>
      <c r="W280">
        <v>15</v>
      </c>
      <c r="X280">
        <v>12</v>
      </c>
      <c r="Y280">
        <v>3</v>
      </c>
      <c r="Z280">
        <v>0</v>
      </c>
      <c r="AA280">
        <v>404</v>
      </c>
      <c r="AB280">
        <v>163</v>
      </c>
      <c r="AC280">
        <v>30</v>
      </c>
      <c r="AD280">
        <v>18</v>
      </c>
      <c r="AE280">
        <v>7</v>
      </c>
      <c r="AF280">
        <v>9</v>
      </c>
      <c r="AG280">
        <v>6</v>
      </c>
      <c r="AH280">
        <v>2</v>
      </c>
      <c r="AI280">
        <v>1</v>
      </c>
      <c r="AJ280">
        <v>59</v>
      </c>
      <c r="AK280">
        <v>9</v>
      </c>
      <c r="AL280">
        <v>2</v>
      </c>
      <c r="AM280">
        <v>0</v>
      </c>
      <c r="AN280">
        <v>0</v>
      </c>
      <c r="AO280">
        <v>0</v>
      </c>
      <c r="AP280">
        <v>3</v>
      </c>
      <c r="AQ280">
        <v>0</v>
      </c>
      <c r="AR280">
        <v>1</v>
      </c>
      <c r="AS280">
        <v>0</v>
      </c>
      <c r="AT280">
        <v>0</v>
      </c>
      <c r="AU280">
        <v>2</v>
      </c>
      <c r="AV280">
        <v>3</v>
      </c>
      <c r="AW280">
        <v>5</v>
      </c>
      <c r="AX280">
        <v>0</v>
      </c>
      <c r="AY280">
        <v>0</v>
      </c>
      <c r="AZ280">
        <v>6</v>
      </c>
      <c r="BA280">
        <v>163</v>
      </c>
      <c r="BB280">
        <v>95</v>
      </c>
      <c r="BC280">
        <v>13</v>
      </c>
      <c r="BD280">
        <v>56</v>
      </c>
      <c r="BE280">
        <v>8</v>
      </c>
      <c r="BF280">
        <v>0</v>
      </c>
      <c r="BG280">
        <v>0</v>
      </c>
      <c r="BH280">
        <v>3</v>
      </c>
      <c r="BI280">
        <v>0</v>
      </c>
      <c r="BJ280">
        <v>1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2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7</v>
      </c>
      <c r="BX280">
        <v>0</v>
      </c>
      <c r="BY280">
        <v>0</v>
      </c>
      <c r="BZ280">
        <v>2</v>
      </c>
      <c r="CA280">
        <v>95</v>
      </c>
      <c r="CB280">
        <v>14</v>
      </c>
      <c r="CC280">
        <v>4</v>
      </c>
      <c r="CD280">
        <v>0</v>
      </c>
      <c r="CE280">
        <v>0</v>
      </c>
      <c r="CF280">
        <v>1</v>
      </c>
      <c r="CG280">
        <v>1</v>
      </c>
      <c r="CH280">
        <v>1</v>
      </c>
      <c r="CI280">
        <v>2</v>
      </c>
      <c r="CJ280">
        <v>0</v>
      </c>
      <c r="CK280">
        <v>1</v>
      </c>
      <c r="CL280">
        <v>0</v>
      </c>
      <c r="CM280">
        <v>0</v>
      </c>
      <c r="CN280">
        <v>0</v>
      </c>
      <c r="CO280">
        <v>2</v>
      </c>
      <c r="CP280">
        <v>0</v>
      </c>
      <c r="CQ280">
        <v>2</v>
      </c>
      <c r="CR280">
        <v>14</v>
      </c>
      <c r="CS280">
        <v>18</v>
      </c>
      <c r="CT280">
        <v>9</v>
      </c>
      <c r="CU280">
        <v>1</v>
      </c>
      <c r="CV280">
        <v>1</v>
      </c>
      <c r="CW280">
        <v>1</v>
      </c>
      <c r="CX280">
        <v>0</v>
      </c>
      <c r="CY280">
        <v>1</v>
      </c>
      <c r="CZ280">
        <v>0</v>
      </c>
      <c r="DA280">
        <v>1</v>
      </c>
      <c r="DB280">
        <v>0</v>
      </c>
      <c r="DC280">
        <v>0</v>
      </c>
      <c r="DD280">
        <v>0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3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18</v>
      </c>
      <c r="DS280">
        <v>28</v>
      </c>
      <c r="DT280">
        <v>2</v>
      </c>
      <c r="DU280">
        <v>5</v>
      </c>
      <c r="DV280">
        <v>0</v>
      </c>
      <c r="DW280">
        <v>0</v>
      </c>
      <c r="DX280">
        <v>0</v>
      </c>
      <c r="DY280">
        <v>0</v>
      </c>
      <c r="DZ280">
        <v>19</v>
      </c>
      <c r="EA280">
        <v>0</v>
      </c>
      <c r="EB280">
        <v>0</v>
      </c>
      <c r="EC280">
        <v>1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1</v>
      </c>
      <c r="ER280">
        <v>28</v>
      </c>
      <c r="ES280">
        <v>24</v>
      </c>
      <c r="ET280">
        <v>7</v>
      </c>
      <c r="EU280">
        <v>1</v>
      </c>
      <c r="EV280">
        <v>0</v>
      </c>
      <c r="EW280">
        <v>4</v>
      </c>
      <c r="EX280">
        <v>1</v>
      </c>
      <c r="EY280">
        <v>0</v>
      </c>
      <c r="EZ280">
        <v>0</v>
      </c>
      <c r="FA280">
        <v>1</v>
      </c>
      <c r="FB280">
        <v>0</v>
      </c>
      <c r="FC280">
        <v>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2</v>
      </c>
      <c r="FM280">
        <v>0</v>
      </c>
      <c r="FN280">
        <v>1</v>
      </c>
      <c r="FO280">
        <v>0</v>
      </c>
      <c r="FP280">
        <v>6</v>
      </c>
      <c r="FQ280">
        <v>24</v>
      </c>
      <c r="FR280">
        <v>37</v>
      </c>
      <c r="FS280">
        <v>11</v>
      </c>
      <c r="FT280">
        <v>5</v>
      </c>
      <c r="FU280">
        <v>3</v>
      </c>
      <c r="FV280">
        <v>0</v>
      </c>
      <c r="FW280">
        <v>3</v>
      </c>
      <c r="FX280">
        <v>0</v>
      </c>
      <c r="FY280">
        <v>2</v>
      </c>
      <c r="FZ280">
        <v>1</v>
      </c>
      <c r="GA280">
        <v>0</v>
      </c>
      <c r="GB280">
        <v>1</v>
      </c>
      <c r="GC280">
        <v>4</v>
      </c>
      <c r="GD280">
        <v>2</v>
      </c>
      <c r="GE280">
        <v>0</v>
      </c>
      <c r="GF280">
        <v>0</v>
      </c>
      <c r="GG280">
        <v>1</v>
      </c>
      <c r="GH280">
        <v>0</v>
      </c>
      <c r="GI280">
        <v>1</v>
      </c>
      <c r="GJ280">
        <v>0</v>
      </c>
      <c r="GK280">
        <v>0</v>
      </c>
      <c r="GL280">
        <v>0</v>
      </c>
      <c r="GM280">
        <v>3</v>
      </c>
      <c r="GN280">
        <v>37</v>
      </c>
      <c r="GO280">
        <v>25</v>
      </c>
      <c r="GP280">
        <v>15</v>
      </c>
      <c r="GQ280">
        <v>2</v>
      </c>
      <c r="GR280">
        <v>2</v>
      </c>
      <c r="GS280">
        <v>3</v>
      </c>
      <c r="GT280">
        <v>0</v>
      </c>
      <c r="GU280">
        <v>0</v>
      </c>
      <c r="GV280">
        <v>1</v>
      </c>
      <c r="GW280">
        <v>0</v>
      </c>
      <c r="GX280">
        <v>0</v>
      </c>
      <c r="GY280">
        <v>0</v>
      </c>
      <c r="GZ280">
        <v>1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1</v>
      </c>
      <c r="HH280">
        <v>0</v>
      </c>
      <c r="HI280">
        <v>0</v>
      </c>
      <c r="HJ280">
        <v>25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</row>
    <row r="281" spans="1:237">
      <c r="A281" t="s">
        <v>655</v>
      </c>
      <c r="B281" t="s">
        <v>653</v>
      </c>
      <c r="C281" t="str">
        <f>"221312"</f>
        <v>221312</v>
      </c>
      <c r="D281" t="s">
        <v>59</v>
      </c>
      <c r="E281">
        <v>19</v>
      </c>
      <c r="F281">
        <v>119</v>
      </c>
      <c r="G281">
        <v>126</v>
      </c>
      <c r="H281">
        <v>103</v>
      </c>
      <c r="I281">
        <v>23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23</v>
      </c>
      <c r="T281">
        <v>0</v>
      </c>
      <c r="U281">
        <v>0</v>
      </c>
      <c r="V281">
        <v>23</v>
      </c>
      <c r="W281">
        <v>4</v>
      </c>
      <c r="X281">
        <v>2</v>
      </c>
      <c r="Y281">
        <v>2</v>
      </c>
      <c r="Z281">
        <v>0</v>
      </c>
      <c r="AA281">
        <v>19</v>
      </c>
      <c r="AB281">
        <v>12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6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12</v>
      </c>
      <c r="BB281">
        <v>2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2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1</v>
      </c>
      <c r="CT281">
        <v>0</v>
      </c>
      <c r="CU281">
        <v>1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1</v>
      </c>
      <c r="DS281">
        <v>1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1</v>
      </c>
      <c r="EO281">
        <v>0</v>
      </c>
      <c r="EP281">
        <v>0</v>
      </c>
      <c r="EQ281">
        <v>0</v>
      </c>
      <c r="ER281">
        <v>1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1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1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1</v>
      </c>
      <c r="GO281">
        <v>1</v>
      </c>
      <c r="GP281">
        <v>0</v>
      </c>
      <c r="GQ281">
        <v>0</v>
      </c>
      <c r="GR281">
        <v>1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1</v>
      </c>
      <c r="HK281">
        <v>1</v>
      </c>
      <c r="HL281">
        <v>0</v>
      </c>
      <c r="HM281">
        <v>1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1</v>
      </c>
    </row>
    <row r="282" spans="1:237">
      <c r="A282" t="s">
        <v>654</v>
      </c>
      <c r="B282" t="s">
        <v>653</v>
      </c>
      <c r="C282" t="str">
        <f>"221312"</f>
        <v>221312</v>
      </c>
      <c r="D282" t="s">
        <v>652</v>
      </c>
      <c r="E282">
        <v>20</v>
      </c>
      <c r="F282">
        <v>46</v>
      </c>
      <c r="G282">
        <v>62</v>
      </c>
      <c r="H282">
        <v>45</v>
      </c>
      <c r="I282">
        <v>17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17</v>
      </c>
      <c r="T282">
        <v>0</v>
      </c>
      <c r="U282">
        <v>0</v>
      </c>
      <c r="V282">
        <v>17</v>
      </c>
      <c r="W282">
        <v>1</v>
      </c>
      <c r="X282">
        <v>1</v>
      </c>
      <c r="Y282">
        <v>0</v>
      </c>
      <c r="Z282">
        <v>0</v>
      </c>
      <c r="AA282">
        <v>16</v>
      </c>
      <c r="AB282">
        <v>5</v>
      </c>
      <c r="AC282">
        <v>1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2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5</v>
      </c>
      <c r="BB282">
        <v>8</v>
      </c>
      <c r="BC282">
        <v>2</v>
      </c>
      <c r="BD282">
        <v>2</v>
      </c>
      <c r="BE282">
        <v>3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8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1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2</v>
      </c>
      <c r="ET282">
        <v>1</v>
      </c>
      <c r="EU282">
        <v>1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2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</row>
    <row r="283" spans="1:237">
      <c r="A283" t="s">
        <v>651</v>
      </c>
      <c r="B283" t="s">
        <v>640</v>
      </c>
      <c r="C283" t="str">
        <f>"221313"</f>
        <v>221313</v>
      </c>
      <c r="D283" t="s">
        <v>642</v>
      </c>
      <c r="E283">
        <v>1</v>
      </c>
      <c r="F283">
        <v>1409</v>
      </c>
      <c r="G283">
        <v>1060</v>
      </c>
      <c r="H283">
        <v>446</v>
      </c>
      <c r="I283">
        <v>614</v>
      </c>
      <c r="J283">
        <v>0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611</v>
      </c>
      <c r="T283">
        <v>0</v>
      </c>
      <c r="U283">
        <v>0</v>
      </c>
      <c r="V283">
        <v>611</v>
      </c>
      <c r="W283">
        <v>30</v>
      </c>
      <c r="X283">
        <v>12</v>
      </c>
      <c r="Y283">
        <v>18</v>
      </c>
      <c r="Z283">
        <v>0</v>
      </c>
      <c r="AA283">
        <v>581</v>
      </c>
      <c r="AB283">
        <v>237</v>
      </c>
      <c r="AC283">
        <v>44</v>
      </c>
      <c r="AD283">
        <v>23</v>
      </c>
      <c r="AE283">
        <v>22</v>
      </c>
      <c r="AF283">
        <v>17</v>
      </c>
      <c r="AG283">
        <v>3</v>
      </c>
      <c r="AH283">
        <v>0</v>
      </c>
      <c r="AI283">
        <v>12</v>
      </c>
      <c r="AJ283">
        <v>47</v>
      </c>
      <c r="AK283">
        <v>20</v>
      </c>
      <c r="AL283">
        <v>1</v>
      </c>
      <c r="AM283">
        <v>1</v>
      </c>
      <c r="AN283">
        <v>2</v>
      </c>
      <c r="AO283">
        <v>0</v>
      </c>
      <c r="AP283">
        <v>18</v>
      </c>
      <c r="AQ283">
        <v>3</v>
      </c>
      <c r="AR283">
        <v>6</v>
      </c>
      <c r="AS283">
        <v>1</v>
      </c>
      <c r="AT283">
        <v>0</v>
      </c>
      <c r="AU283">
        <v>0</v>
      </c>
      <c r="AV283">
        <v>0</v>
      </c>
      <c r="AW283">
        <v>10</v>
      </c>
      <c r="AX283">
        <v>0</v>
      </c>
      <c r="AY283">
        <v>2</v>
      </c>
      <c r="AZ283">
        <v>5</v>
      </c>
      <c r="BA283">
        <v>237</v>
      </c>
      <c r="BB283">
        <v>87</v>
      </c>
      <c r="BC283">
        <v>10</v>
      </c>
      <c r="BD283">
        <v>46</v>
      </c>
      <c r="BE283">
        <v>7</v>
      </c>
      <c r="BF283">
        <v>0</v>
      </c>
      <c r="BG283">
        <v>1</v>
      </c>
      <c r="BH283">
        <v>3</v>
      </c>
      <c r="BI283">
        <v>0</v>
      </c>
      <c r="BJ283">
        <v>0</v>
      </c>
      <c r="BK283">
        <v>2</v>
      </c>
      <c r="BL283">
        <v>1</v>
      </c>
      <c r="BM283">
        <v>2</v>
      </c>
      <c r="BN283">
        <v>1</v>
      </c>
      <c r="BO283">
        <v>0</v>
      </c>
      <c r="BP283">
        <v>3</v>
      </c>
      <c r="BQ283">
        <v>4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2</v>
      </c>
      <c r="BY283">
        <v>3</v>
      </c>
      <c r="BZ283">
        <v>1</v>
      </c>
      <c r="CA283">
        <v>87</v>
      </c>
      <c r="CB283">
        <v>14</v>
      </c>
      <c r="CC283">
        <v>6</v>
      </c>
      <c r="CD283">
        <v>0</v>
      </c>
      <c r="CE283">
        <v>3</v>
      </c>
      <c r="CF283">
        <v>1</v>
      </c>
      <c r="CG283">
        <v>0</v>
      </c>
      <c r="CH283">
        <v>2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0</v>
      </c>
      <c r="CQ283">
        <v>0</v>
      </c>
      <c r="CR283">
        <v>14</v>
      </c>
      <c r="CS283">
        <v>22</v>
      </c>
      <c r="CT283">
        <v>15</v>
      </c>
      <c r="CU283">
        <v>2</v>
      </c>
      <c r="CV283">
        <v>2</v>
      </c>
      <c r="CW283">
        <v>0</v>
      </c>
      <c r="CX283">
        <v>0</v>
      </c>
      <c r="CY283">
        <v>0</v>
      </c>
      <c r="CZ283">
        <v>0</v>
      </c>
      <c r="DA283">
        <v>1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2</v>
      </c>
      <c r="DR283">
        <v>22</v>
      </c>
      <c r="DS283">
        <v>125</v>
      </c>
      <c r="DT283">
        <v>1</v>
      </c>
      <c r="DU283">
        <v>118</v>
      </c>
      <c r="DV283">
        <v>0</v>
      </c>
      <c r="DW283">
        <v>0</v>
      </c>
      <c r="DX283">
        <v>0</v>
      </c>
      <c r="DY283">
        <v>1</v>
      </c>
      <c r="DZ283">
        <v>1</v>
      </c>
      <c r="EA283">
        <v>0</v>
      </c>
      <c r="EB283">
        <v>0</v>
      </c>
      <c r="EC283">
        <v>1</v>
      </c>
      <c r="ED283">
        <v>1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2</v>
      </c>
      <c r="ER283">
        <v>125</v>
      </c>
      <c r="ES283">
        <v>19</v>
      </c>
      <c r="ET283">
        <v>6</v>
      </c>
      <c r="EU283">
        <v>0</v>
      </c>
      <c r="EV283">
        <v>0</v>
      </c>
      <c r="EW283">
        <v>0</v>
      </c>
      <c r="EX283">
        <v>0</v>
      </c>
      <c r="EY283">
        <v>1</v>
      </c>
      <c r="EZ283">
        <v>1</v>
      </c>
      <c r="FA283">
        <v>0</v>
      </c>
      <c r="FB283">
        <v>0</v>
      </c>
      <c r="FC283">
        <v>0</v>
      </c>
      <c r="FD283">
        <v>2</v>
      </c>
      <c r="FE283">
        <v>0</v>
      </c>
      <c r="FF283">
        <v>1</v>
      </c>
      <c r="FG283">
        <v>0</v>
      </c>
      <c r="FH283">
        <v>4</v>
      </c>
      <c r="FI283">
        <v>0</v>
      </c>
      <c r="FJ283">
        <v>0</v>
      </c>
      <c r="FK283">
        <v>1</v>
      </c>
      <c r="FL283">
        <v>0</v>
      </c>
      <c r="FM283">
        <v>0</v>
      </c>
      <c r="FN283">
        <v>0</v>
      </c>
      <c r="FO283">
        <v>0</v>
      </c>
      <c r="FP283">
        <v>3</v>
      </c>
      <c r="FQ283">
        <v>19</v>
      </c>
      <c r="FR283">
        <v>54</v>
      </c>
      <c r="FS283">
        <v>19</v>
      </c>
      <c r="FT283">
        <v>2</v>
      </c>
      <c r="FU283">
        <v>2</v>
      </c>
      <c r="FV283">
        <v>1</v>
      </c>
      <c r="FW283">
        <v>5</v>
      </c>
      <c r="FX283">
        <v>0</v>
      </c>
      <c r="FY283">
        <v>1</v>
      </c>
      <c r="FZ283">
        <v>2</v>
      </c>
      <c r="GA283">
        <v>0</v>
      </c>
      <c r="GB283">
        <v>2</v>
      </c>
      <c r="GC283">
        <v>6</v>
      </c>
      <c r="GD283">
        <v>3</v>
      </c>
      <c r="GE283">
        <v>1</v>
      </c>
      <c r="GF283">
        <v>0</v>
      </c>
      <c r="GG283">
        <v>1</v>
      </c>
      <c r="GH283">
        <v>0</v>
      </c>
      <c r="GI283">
        <v>0</v>
      </c>
      <c r="GJ283">
        <v>0</v>
      </c>
      <c r="GK283">
        <v>0</v>
      </c>
      <c r="GL283">
        <v>4</v>
      </c>
      <c r="GM283">
        <v>5</v>
      </c>
      <c r="GN283">
        <v>54</v>
      </c>
      <c r="GO283">
        <v>21</v>
      </c>
      <c r="GP283">
        <v>11</v>
      </c>
      <c r="GQ283">
        <v>2</v>
      </c>
      <c r="GR283">
        <v>1</v>
      </c>
      <c r="GS283">
        <v>3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1</v>
      </c>
      <c r="HE283">
        <v>2</v>
      </c>
      <c r="HF283">
        <v>0</v>
      </c>
      <c r="HG283">
        <v>0</v>
      </c>
      <c r="HH283">
        <v>0</v>
      </c>
      <c r="HI283">
        <v>1</v>
      </c>
      <c r="HJ283">
        <v>21</v>
      </c>
      <c r="HK283">
        <v>2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1</v>
      </c>
      <c r="HZ283">
        <v>1</v>
      </c>
      <c r="IA283">
        <v>0</v>
      </c>
      <c r="IB283">
        <v>0</v>
      </c>
      <c r="IC283">
        <v>2</v>
      </c>
    </row>
    <row r="284" spans="1:237">
      <c r="A284" t="s">
        <v>650</v>
      </c>
      <c r="B284" t="s">
        <v>640</v>
      </c>
      <c r="C284" t="str">
        <f>"221313"</f>
        <v>221313</v>
      </c>
      <c r="D284" t="s">
        <v>649</v>
      </c>
      <c r="E284">
        <v>2</v>
      </c>
      <c r="F284">
        <v>1263</v>
      </c>
      <c r="G284">
        <v>900</v>
      </c>
      <c r="H284">
        <v>357</v>
      </c>
      <c r="I284">
        <v>543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543</v>
      </c>
      <c r="T284">
        <v>0</v>
      </c>
      <c r="U284">
        <v>0</v>
      </c>
      <c r="V284">
        <v>543</v>
      </c>
      <c r="W284">
        <v>31</v>
      </c>
      <c r="X284">
        <v>24</v>
      </c>
      <c r="Y284">
        <v>7</v>
      </c>
      <c r="Z284">
        <v>0</v>
      </c>
      <c r="AA284">
        <v>512</v>
      </c>
      <c r="AB284">
        <v>201</v>
      </c>
      <c r="AC284">
        <v>40</v>
      </c>
      <c r="AD284">
        <v>11</v>
      </c>
      <c r="AE284">
        <v>37</v>
      </c>
      <c r="AF284">
        <v>12</v>
      </c>
      <c r="AG284">
        <v>1</v>
      </c>
      <c r="AH284">
        <v>6</v>
      </c>
      <c r="AI284">
        <v>5</v>
      </c>
      <c r="AJ284">
        <v>44</v>
      </c>
      <c r="AK284">
        <v>9</v>
      </c>
      <c r="AL284">
        <v>1</v>
      </c>
      <c r="AM284">
        <v>3</v>
      </c>
      <c r="AN284">
        <v>2</v>
      </c>
      <c r="AO284">
        <v>0</v>
      </c>
      <c r="AP284">
        <v>11</v>
      </c>
      <c r="AQ284">
        <v>2</v>
      </c>
      <c r="AR284">
        <v>1</v>
      </c>
      <c r="AS284">
        <v>0</v>
      </c>
      <c r="AT284">
        <v>1</v>
      </c>
      <c r="AU284">
        <v>0</v>
      </c>
      <c r="AV284">
        <v>0</v>
      </c>
      <c r="AW284">
        <v>8</v>
      </c>
      <c r="AX284">
        <v>0</v>
      </c>
      <c r="AY284">
        <v>1</v>
      </c>
      <c r="AZ284">
        <v>6</v>
      </c>
      <c r="BA284">
        <v>201</v>
      </c>
      <c r="BB284">
        <v>78</v>
      </c>
      <c r="BC284">
        <v>14</v>
      </c>
      <c r="BD284">
        <v>41</v>
      </c>
      <c r="BE284">
        <v>1</v>
      </c>
      <c r="BF284">
        <v>0</v>
      </c>
      <c r="BG284">
        <v>2</v>
      </c>
      <c r="BH284">
        <v>3</v>
      </c>
      <c r="BI284">
        <v>0</v>
      </c>
      <c r="BJ284">
        <v>1</v>
      </c>
      <c r="BK284">
        <v>0</v>
      </c>
      <c r="BL284">
        <v>1</v>
      </c>
      <c r="BM284">
        <v>4</v>
      </c>
      <c r="BN284">
        <v>1</v>
      </c>
      <c r="BO284">
        <v>0</v>
      </c>
      <c r="BP284">
        <v>4</v>
      </c>
      <c r="BQ284">
        <v>3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2</v>
      </c>
      <c r="BX284">
        <v>1</v>
      </c>
      <c r="BY284">
        <v>0</v>
      </c>
      <c r="BZ284">
        <v>0</v>
      </c>
      <c r="CA284">
        <v>78</v>
      </c>
      <c r="CB284">
        <v>15</v>
      </c>
      <c r="CC284">
        <v>5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4</v>
      </c>
      <c r="CP284">
        <v>0</v>
      </c>
      <c r="CQ284">
        <v>0</v>
      </c>
      <c r="CR284">
        <v>15</v>
      </c>
      <c r="CS284">
        <v>13</v>
      </c>
      <c r="CT284">
        <v>3</v>
      </c>
      <c r="CU284">
        <v>2</v>
      </c>
      <c r="CV284">
        <v>0</v>
      </c>
      <c r="CW284">
        <v>2</v>
      </c>
      <c r="CX284">
        <v>1</v>
      </c>
      <c r="CY284">
        <v>1</v>
      </c>
      <c r="CZ284">
        <v>0</v>
      </c>
      <c r="DA284">
        <v>0</v>
      </c>
      <c r="DB284">
        <v>0</v>
      </c>
      <c r="DC284">
        <v>0</v>
      </c>
      <c r="DD284">
        <v>1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1</v>
      </c>
      <c r="DL284">
        <v>0</v>
      </c>
      <c r="DM284">
        <v>0</v>
      </c>
      <c r="DN284">
        <v>2</v>
      </c>
      <c r="DO284">
        <v>0</v>
      </c>
      <c r="DP284">
        <v>0</v>
      </c>
      <c r="DQ284">
        <v>0</v>
      </c>
      <c r="DR284">
        <v>13</v>
      </c>
      <c r="DS284">
        <v>121</v>
      </c>
      <c r="DT284">
        <v>1</v>
      </c>
      <c r="DU284">
        <v>104</v>
      </c>
      <c r="DV284">
        <v>0</v>
      </c>
      <c r="DW284">
        <v>2</v>
      </c>
      <c r="DX284">
        <v>0</v>
      </c>
      <c r="DY284">
        <v>1</v>
      </c>
      <c r="DZ284">
        <v>10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1</v>
      </c>
      <c r="EM284">
        <v>1</v>
      </c>
      <c r="EN284">
        <v>0</v>
      </c>
      <c r="EO284">
        <v>0</v>
      </c>
      <c r="EP284">
        <v>1</v>
      </c>
      <c r="EQ284">
        <v>0</v>
      </c>
      <c r="ER284">
        <v>121</v>
      </c>
      <c r="ES284">
        <v>20</v>
      </c>
      <c r="ET284">
        <v>7</v>
      </c>
      <c r="EU284">
        <v>1</v>
      </c>
      <c r="EV284">
        <v>1</v>
      </c>
      <c r="EW284">
        <v>2</v>
      </c>
      <c r="EX284">
        <v>0</v>
      </c>
      <c r="EY284">
        <v>0</v>
      </c>
      <c r="EZ284">
        <v>2</v>
      </c>
      <c r="FA284">
        <v>0</v>
      </c>
      <c r="FB284">
        <v>1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1</v>
      </c>
      <c r="FI284">
        <v>0</v>
      </c>
      <c r="FJ284">
        <v>0</v>
      </c>
      <c r="FK284">
        <v>0</v>
      </c>
      <c r="FL284">
        <v>1</v>
      </c>
      <c r="FM284">
        <v>0</v>
      </c>
      <c r="FN284">
        <v>0</v>
      </c>
      <c r="FO284">
        <v>0</v>
      </c>
      <c r="FP284">
        <v>4</v>
      </c>
      <c r="FQ284">
        <v>20</v>
      </c>
      <c r="FR284">
        <v>45</v>
      </c>
      <c r="FS284">
        <v>5</v>
      </c>
      <c r="FT284">
        <v>4</v>
      </c>
      <c r="FU284">
        <v>7</v>
      </c>
      <c r="FV284">
        <v>0</v>
      </c>
      <c r="FW284">
        <v>5</v>
      </c>
      <c r="FX284">
        <v>1</v>
      </c>
      <c r="FY284">
        <v>1</v>
      </c>
      <c r="FZ284">
        <v>2</v>
      </c>
      <c r="GA284">
        <v>0</v>
      </c>
      <c r="GB284">
        <v>0</v>
      </c>
      <c r="GC284">
        <v>8</v>
      </c>
      <c r="GD284">
        <v>1</v>
      </c>
      <c r="GE284">
        <v>0</v>
      </c>
      <c r="GF284">
        <v>1</v>
      </c>
      <c r="GG284">
        <v>3</v>
      </c>
      <c r="GH284">
        <v>0</v>
      </c>
      <c r="GI284">
        <v>1</v>
      </c>
      <c r="GJ284">
        <v>0</v>
      </c>
      <c r="GK284">
        <v>0</v>
      </c>
      <c r="GL284">
        <v>1</v>
      </c>
      <c r="GM284">
        <v>5</v>
      </c>
      <c r="GN284">
        <v>45</v>
      </c>
      <c r="GO284">
        <v>16</v>
      </c>
      <c r="GP284">
        <v>9</v>
      </c>
      <c r="GQ284">
        <v>1</v>
      </c>
      <c r="GR284">
        <v>0</v>
      </c>
      <c r="GS284">
        <v>1</v>
      </c>
      <c r="GT284">
        <v>1</v>
      </c>
      <c r="GU284">
        <v>2</v>
      </c>
      <c r="GV284">
        <v>1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1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16</v>
      </c>
      <c r="HK284">
        <v>3</v>
      </c>
      <c r="HL284">
        <v>1</v>
      </c>
      <c r="HM284">
        <v>1</v>
      </c>
      <c r="HN284">
        <v>1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3</v>
      </c>
    </row>
    <row r="285" spans="1:237">
      <c r="A285" t="s">
        <v>648</v>
      </c>
      <c r="B285" t="s">
        <v>640</v>
      </c>
      <c r="C285" t="str">
        <f>"221313"</f>
        <v>221313</v>
      </c>
      <c r="D285" t="s">
        <v>646</v>
      </c>
      <c r="E285">
        <v>3</v>
      </c>
      <c r="F285">
        <v>1174</v>
      </c>
      <c r="G285">
        <v>891</v>
      </c>
      <c r="H285">
        <v>446</v>
      </c>
      <c r="I285">
        <v>445</v>
      </c>
      <c r="J285">
        <v>0</v>
      </c>
      <c r="K285">
        <v>9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445</v>
      </c>
      <c r="T285">
        <v>0</v>
      </c>
      <c r="U285">
        <v>0</v>
      </c>
      <c r="V285">
        <v>445</v>
      </c>
      <c r="W285">
        <v>22</v>
      </c>
      <c r="X285">
        <v>17</v>
      </c>
      <c r="Y285">
        <v>5</v>
      </c>
      <c r="Z285">
        <v>0</v>
      </c>
      <c r="AA285">
        <v>423</v>
      </c>
      <c r="AB285">
        <v>128</v>
      </c>
      <c r="AC285">
        <v>28</v>
      </c>
      <c r="AD285">
        <v>11</v>
      </c>
      <c r="AE285">
        <v>9</v>
      </c>
      <c r="AF285">
        <v>7</v>
      </c>
      <c r="AG285">
        <v>0</v>
      </c>
      <c r="AH285">
        <v>1</v>
      </c>
      <c r="AI285">
        <v>2</v>
      </c>
      <c r="AJ285">
        <v>27</v>
      </c>
      <c r="AK285">
        <v>13</v>
      </c>
      <c r="AL285">
        <v>1</v>
      </c>
      <c r="AM285">
        <v>1</v>
      </c>
      <c r="AN285">
        <v>4</v>
      </c>
      <c r="AO285">
        <v>1</v>
      </c>
      <c r="AP285">
        <v>9</v>
      </c>
      <c r="AQ285">
        <v>2</v>
      </c>
      <c r="AR285">
        <v>2</v>
      </c>
      <c r="AS285">
        <v>2</v>
      </c>
      <c r="AT285">
        <v>2</v>
      </c>
      <c r="AU285">
        <v>0</v>
      </c>
      <c r="AV285">
        <v>1</v>
      </c>
      <c r="AW285">
        <v>0</v>
      </c>
      <c r="AX285">
        <v>1</v>
      </c>
      <c r="AY285">
        <v>1</v>
      </c>
      <c r="AZ285">
        <v>3</v>
      </c>
      <c r="BA285">
        <v>128</v>
      </c>
      <c r="BB285">
        <v>96</v>
      </c>
      <c r="BC285">
        <v>10</v>
      </c>
      <c r="BD285">
        <v>56</v>
      </c>
      <c r="BE285">
        <v>3</v>
      </c>
      <c r="BF285">
        <v>0</v>
      </c>
      <c r="BG285">
        <v>1</v>
      </c>
      <c r="BH285">
        <v>8</v>
      </c>
      <c r="BI285">
        <v>0</v>
      </c>
      <c r="BJ285">
        <v>0</v>
      </c>
      <c r="BK285">
        <v>2</v>
      </c>
      <c r="BL285">
        <v>2</v>
      </c>
      <c r="BM285">
        <v>2</v>
      </c>
      <c r="BN285">
        <v>0</v>
      </c>
      <c r="BO285">
        <v>0</v>
      </c>
      <c r="BP285">
        <v>0</v>
      </c>
      <c r="BQ285">
        <v>3</v>
      </c>
      <c r="BR285">
        <v>1</v>
      </c>
      <c r="BS285">
        <v>3</v>
      </c>
      <c r="BT285">
        <v>0</v>
      </c>
      <c r="BU285">
        <v>0</v>
      </c>
      <c r="BV285">
        <v>0</v>
      </c>
      <c r="BW285">
        <v>1</v>
      </c>
      <c r="BX285">
        <v>1</v>
      </c>
      <c r="BY285">
        <v>2</v>
      </c>
      <c r="BZ285">
        <v>1</v>
      </c>
      <c r="CA285">
        <v>96</v>
      </c>
      <c r="CB285">
        <v>13</v>
      </c>
      <c r="CC285">
        <v>9</v>
      </c>
      <c r="CD285">
        <v>1</v>
      </c>
      <c r="CE285">
        <v>0</v>
      </c>
      <c r="CF285">
        <v>0</v>
      </c>
      <c r="CG285">
        <v>0</v>
      </c>
      <c r="CH285">
        <v>0</v>
      </c>
      <c r="CI285">
        <v>1</v>
      </c>
      <c r="CJ285">
        <v>0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1</v>
      </c>
      <c r="CR285">
        <v>13</v>
      </c>
      <c r="CS285">
        <v>6</v>
      </c>
      <c r="CT285">
        <v>4</v>
      </c>
      <c r="CU285">
        <v>0</v>
      </c>
      <c r="CV285">
        <v>0</v>
      </c>
      <c r="CW285">
        <v>1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1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6</v>
      </c>
      <c r="DS285">
        <v>88</v>
      </c>
      <c r="DT285">
        <v>2</v>
      </c>
      <c r="DU285">
        <v>73</v>
      </c>
      <c r="DV285">
        <v>0</v>
      </c>
      <c r="DW285">
        <v>0</v>
      </c>
      <c r="DX285">
        <v>0</v>
      </c>
      <c r="DY285">
        <v>0</v>
      </c>
      <c r="DZ285">
        <v>9</v>
      </c>
      <c r="EA285">
        <v>0</v>
      </c>
      <c r="EB285">
        <v>0</v>
      </c>
      <c r="EC285">
        <v>0</v>
      </c>
      <c r="ED285">
        <v>1</v>
      </c>
      <c r="EE285">
        <v>0</v>
      </c>
      <c r="EF285">
        <v>0</v>
      </c>
      <c r="EG285">
        <v>1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1</v>
      </c>
      <c r="EP285">
        <v>0</v>
      </c>
      <c r="EQ285">
        <v>1</v>
      </c>
      <c r="ER285">
        <v>88</v>
      </c>
      <c r="ES285">
        <v>33</v>
      </c>
      <c r="ET285">
        <v>17</v>
      </c>
      <c r="EU285">
        <v>0</v>
      </c>
      <c r="EV285">
        <v>0</v>
      </c>
      <c r="EW285">
        <v>1</v>
      </c>
      <c r="EX285">
        <v>1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1</v>
      </c>
      <c r="FF285">
        <v>1</v>
      </c>
      <c r="FG285">
        <v>0</v>
      </c>
      <c r="FH285">
        <v>1</v>
      </c>
      <c r="FI285">
        <v>1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10</v>
      </c>
      <c r="FQ285">
        <v>33</v>
      </c>
      <c r="FR285">
        <v>37</v>
      </c>
      <c r="FS285">
        <v>17</v>
      </c>
      <c r="FT285">
        <v>2</v>
      </c>
      <c r="FU285">
        <v>1</v>
      </c>
      <c r="FV285">
        <v>2</v>
      </c>
      <c r="FW285">
        <v>2</v>
      </c>
      <c r="FX285">
        <v>1</v>
      </c>
      <c r="FY285">
        <v>0</v>
      </c>
      <c r="FZ285">
        <v>2</v>
      </c>
      <c r="GA285">
        <v>0</v>
      </c>
      <c r="GB285">
        <v>1</v>
      </c>
      <c r="GC285">
        <v>1</v>
      </c>
      <c r="GD285">
        <v>4</v>
      </c>
      <c r="GE285">
        <v>0</v>
      </c>
      <c r="GF285">
        <v>0</v>
      </c>
      <c r="GG285">
        <v>0</v>
      </c>
      <c r="GH285">
        <v>2</v>
      </c>
      <c r="GI285">
        <v>0</v>
      </c>
      <c r="GJ285">
        <v>0</v>
      </c>
      <c r="GK285">
        <v>0</v>
      </c>
      <c r="GL285">
        <v>0</v>
      </c>
      <c r="GM285">
        <v>2</v>
      </c>
      <c r="GN285">
        <v>37</v>
      </c>
      <c r="GO285">
        <v>18</v>
      </c>
      <c r="GP285">
        <v>15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1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1</v>
      </c>
      <c r="HC285">
        <v>0</v>
      </c>
      <c r="HD285">
        <v>0</v>
      </c>
      <c r="HE285">
        <v>0</v>
      </c>
      <c r="HF285">
        <v>0</v>
      </c>
      <c r="HG285">
        <v>1</v>
      </c>
      <c r="HH285">
        <v>0</v>
      </c>
      <c r="HI285">
        <v>0</v>
      </c>
      <c r="HJ285">
        <v>18</v>
      </c>
      <c r="HK285">
        <v>4</v>
      </c>
      <c r="HL285">
        <v>0</v>
      </c>
      <c r="HM285">
        <v>1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1</v>
      </c>
      <c r="HU285">
        <v>0</v>
      </c>
      <c r="HV285">
        <v>0</v>
      </c>
      <c r="HW285">
        <v>1</v>
      </c>
      <c r="HX285">
        <v>0</v>
      </c>
      <c r="HY285">
        <v>0</v>
      </c>
      <c r="HZ285">
        <v>0</v>
      </c>
      <c r="IA285">
        <v>0</v>
      </c>
      <c r="IB285">
        <v>1</v>
      </c>
      <c r="IC285">
        <v>4</v>
      </c>
    </row>
    <row r="286" spans="1:237">
      <c r="A286" t="s">
        <v>647</v>
      </c>
      <c r="B286" t="s">
        <v>640</v>
      </c>
      <c r="C286" t="str">
        <f>"221313"</f>
        <v>221313</v>
      </c>
      <c r="D286" t="s">
        <v>646</v>
      </c>
      <c r="E286">
        <v>4</v>
      </c>
      <c r="F286">
        <v>1494</v>
      </c>
      <c r="G286">
        <v>1119</v>
      </c>
      <c r="H286">
        <v>482</v>
      </c>
      <c r="I286">
        <v>637</v>
      </c>
      <c r="J286">
        <v>0</v>
      </c>
      <c r="K286">
        <v>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637</v>
      </c>
      <c r="T286">
        <v>0</v>
      </c>
      <c r="U286">
        <v>0</v>
      </c>
      <c r="V286">
        <v>637</v>
      </c>
      <c r="W286">
        <v>32</v>
      </c>
      <c r="X286">
        <v>18</v>
      </c>
      <c r="Y286">
        <v>14</v>
      </c>
      <c r="Z286">
        <v>0</v>
      </c>
      <c r="AA286">
        <v>605</v>
      </c>
      <c r="AB286">
        <v>182</v>
      </c>
      <c r="AC286">
        <v>31</v>
      </c>
      <c r="AD286">
        <v>10</v>
      </c>
      <c r="AE286">
        <v>33</v>
      </c>
      <c r="AF286">
        <v>2</v>
      </c>
      <c r="AG286">
        <v>1</v>
      </c>
      <c r="AH286">
        <v>5</v>
      </c>
      <c r="AI286">
        <v>5</v>
      </c>
      <c r="AJ286">
        <v>46</v>
      </c>
      <c r="AK286">
        <v>20</v>
      </c>
      <c r="AL286">
        <v>3</v>
      </c>
      <c r="AM286">
        <v>0</v>
      </c>
      <c r="AN286">
        <v>6</v>
      </c>
      <c r="AO286">
        <v>0</v>
      </c>
      <c r="AP286">
        <v>3</v>
      </c>
      <c r="AQ286">
        <v>0</v>
      </c>
      <c r="AR286">
        <v>6</v>
      </c>
      <c r="AS286">
        <v>0</v>
      </c>
      <c r="AT286">
        <v>1</v>
      </c>
      <c r="AU286">
        <v>0</v>
      </c>
      <c r="AV286">
        <v>1</v>
      </c>
      <c r="AW286">
        <v>4</v>
      </c>
      <c r="AX286">
        <v>1</v>
      </c>
      <c r="AY286">
        <v>0</v>
      </c>
      <c r="AZ286">
        <v>4</v>
      </c>
      <c r="BA286">
        <v>182</v>
      </c>
      <c r="BB286">
        <v>110</v>
      </c>
      <c r="BC286">
        <v>17</v>
      </c>
      <c r="BD286">
        <v>59</v>
      </c>
      <c r="BE286">
        <v>2</v>
      </c>
      <c r="BF286">
        <v>0</v>
      </c>
      <c r="BG286">
        <v>1</v>
      </c>
      <c r="BH286">
        <v>6</v>
      </c>
      <c r="BI286">
        <v>1</v>
      </c>
      <c r="BJ286">
        <v>2</v>
      </c>
      <c r="BK286">
        <v>1</v>
      </c>
      <c r="BL286">
        <v>1</v>
      </c>
      <c r="BM286">
        <v>7</v>
      </c>
      <c r="BN286">
        <v>0</v>
      </c>
      <c r="BO286">
        <v>0</v>
      </c>
      <c r="BP286">
        <v>0</v>
      </c>
      <c r="BQ286">
        <v>3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8</v>
      </c>
      <c r="BX286">
        <v>0</v>
      </c>
      <c r="BY286">
        <v>1</v>
      </c>
      <c r="BZ286">
        <v>1</v>
      </c>
      <c r="CA286">
        <v>110</v>
      </c>
      <c r="CB286">
        <v>18</v>
      </c>
      <c r="CC286">
        <v>8</v>
      </c>
      <c r="CD286">
        <v>0</v>
      </c>
      <c r="CE286">
        <v>0</v>
      </c>
      <c r="CF286">
        <v>0</v>
      </c>
      <c r="CG286">
        <v>1</v>
      </c>
      <c r="CH286">
        <v>0</v>
      </c>
      <c r="CI286">
        <v>2</v>
      </c>
      <c r="CJ286">
        <v>2</v>
      </c>
      <c r="CK286">
        <v>0</v>
      </c>
      <c r="CL286">
        <v>0</v>
      </c>
      <c r="CM286">
        <v>0</v>
      </c>
      <c r="CN286">
        <v>1</v>
      </c>
      <c r="CO286">
        <v>0</v>
      </c>
      <c r="CP286">
        <v>1</v>
      </c>
      <c r="CQ286">
        <v>3</v>
      </c>
      <c r="CR286">
        <v>18</v>
      </c>
      <c r="CS286">
        <v>18</v>
      </c>
      <c r="CT286">
        <v>9</v>
      </c>
      <c r="CU286">
        <v>4</v>
      </c>
      <c r="CV286">
        <v>1</v>
      </c>
      <c r="CW286">
        <v>0</v>
      </c>
      <c r="CX286">
        <v>0</v>
      </c>
      <c r="CY286">
        <v>0</v>
      </c>
      <c r="CZ286">
        <v>1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2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1</v>
      </c>
      <c r="DR286">
        <v>18</v>
      </c>
      <c r="DS286">
        <v>171</v>
      </c>
      <c r="DT286">
        <v>0</v>
      </c>
      <c r="DU286">
        <v>169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171</v>
      </c>
      <c r="ES286">
        <v>23</v>
      </c>
      <c r="ET286">
        <v>11</v>
      </c>
      <c r="EU286">
        <v>1</v>
      </c>
      <c r="EV286">
        <v>3</v>
      </c>
      <c r="EW286">
        <v>0</v>
      </c>
      <c r="EX286">
        <v>1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7</v>
      </c>
      <c r="FQ286">
        <v>23</v>
      </c>
      <c r="FR286">
        <v>49</v>
      </c>
      <c r="FS286">
        <v>20</v>
      </c>
      <c r="FT286">
        <v>1</v>
      </c>
      <c r="FU286">
        <v>0</v>
      </c>
      <c r="FV286">
        <v>1</v>
      </c>
      <c r="FW286">
        <v>3</v>
      </c>
      <c r="FX286">
        <v>1</v>
      </c>
      <c r="FY286">
        <v>2</v>
      </c>
      <c r="FZ286">
        <v>0</v>
      </c>
      <c r="GA286">
        <v>2</v>
      </c>
      <c r="GB286">
        <v>0</v>
      </c>
      <c r="GC286">
        <v>5</v>
      </c>
      <c r="GD286">
        <v>2</v>
      </c>
      <c r="GE286">
        <v>1</v>
      </c>
      <c r="GF286">
        <v>1</v>
      </c>
      <c r="GG286">
        <v>3</v>
      </c>
      <c r="GH286">
        <v>0</v>
      </c>
      <c r="GI286">
        <v>1</v>
      </c>
      <c r="GJ286">
        <v>1</v>
      </c>
      <c r="GK286">
        <v>0</v>
      </c>
      <c r="GL286">
        <v>2</v>
      </c>
      <c r="GM286">
        <v>3</v>
      </c>
      <c r="GN286">
        <v>49</v>
      </c>
      <c r="GO286">
        <v>27</v>
      </c>
      <c r="GP286">
        <v>16</v>
      </c>
      <c r="GQ286">
        <v>4</v>
      </c>
      <c r="GR286">
        <v>1</v>
      </c>
      <c r="GS286">
        <v>0</v>
      </c>
      <c r="GT286">
        <v>0</v>
      </c>
      <c r="GU286">
        <v>0</v>
      </c>
      <c r="GV286">
        <v>1</v>
      </c>
      <c r="GW286">
        <v>0</v>
      </c>
      <c r="GX286">
        <v>0</v>
      </c>
      <c r="GY286">
        <v>1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2</v>
      </c>
      <c r="HG286">
        <v>1</v>
      </c>
      <c r="HH286">
        <v>0</v>
      </c>
      <c r="HI286">
        <v>1</v>
      </c>
      <c r="HJ286">
        <v>27</v>
      </c>
      <c r="HK286">
        <v>7</v>
      </c>
      <c r="HL286">
        <v>2</v>
      </c>
      <c r="HM286">
        <v>0</v>
      </c>
      <c r="HN286">
        <v>0</v>
      </c>
      <c r="HO286">
        <v>1</v>
      </c>
      <c r="HP286">
        <v>0</v>
      </c>
      <c r="HQ286">
        <v>0</v>
      </c>
      <c r="HR286">
        <v>1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1</v>
      </c>
      <c r="IA286">
        <v>0</v>
      </c>
      <c r="IB286">
        <v>2</v>
      </c>
      <c r="IC286">
        <v>7</v>
      </c>
    </row>
    <row r="287" spans="1:237">
      <c r="A287" t="s">
        <v>645</v>
      </c>
      <c r="B287" t="s">
        <v>640</v>
      </c>
      <c r="C287" t="str">
        <f>"221313"</f>
        <v>221313</v>
      </c>
      <c r="D287" t="s">
        <v>644</v>
      </c>
      <c r="E287">
        <v>5</v>
      </c>
      <c r="F287">
        <v>1592</v>
      </c>
      <c r="G287">
        <v>1220</v>
      </c>
      <c r="H287">
        <v>383</v>
      </c>
      <c r="I287">
        <v>837</v>
      </c>
      <c r="J287">
        <v>3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837</v>
      </c>
      <c r="T287">
        <v>0</v>
      </c>
      <c r="U287">
        <v>0</v>
      </c>
      <c r="V287">
        <v>837</v>
      </c>
      <c r="W287">
        <v>43</v>
      </c>
      <c r="X287">
        <v>28</v>
      </c>
      <c r="Y287">
        <v>15</v>
      </c>
      <c r="Z287">
        <v>0</v>
      </c>
      <c r="AA287">
        <v>794</v>
      </c>
      <c r="AB287">
        <v>298</v>
      </c>
      <c r="AC287">
        <v>53</v>
      </c>
      <c r="AD287">
        <v>21</v>
      </c>
      <c r="AE287">
        <v>43</v>
      </c>
      <c r="AF287">
        <v>6</v>
      </c>
      <c r="AG287">
        <v>2</v>
      </c>
      <c r="AH287">
        <v>2</v>
      </c>
      <c r="AI287">
        <v>8</v>
      </c>
      <c r="AJ287">
        <v>76</v>
      </c>
      <c r="AK287">
        <v>30</v>
      </c>
      <c r="AL287">
        <v>1</v>
      </c>
      <c r="AM287">
        <v>4</v>
      </c>
      <c r="AN287">
        <v>5</v>
      </c>
      <c r="AO287">
        <v>2</v>
      </c>
      <c r="AP287">
        <v>16</v>
      </c>
      <c r="AQ287">
        <v>1</v>
      </c>
      <c r="AR287">
        <v>10</v>
      </c>
      <c r="AS287">
        <v>0</v>
      </c>
      <c r="AT287">
        <v>1</v>
      </c>
      <c r="AU287">
        <v>1</v>
      </c>
      <c r="AV287">
        <v>0</v>
      </c>
      <c r="AW287">
        <v>6</v>
      </c>
      <c r="AX287">
        <v>2</v>
      </c>
      <c r="AY287">
        <v>1</v>
      </c>
      <c r="AZ287">
        <v>7</v>
      </c>
      <c r="BA287">
        <v>298</v>
      </c>
      <c r="BB287">
        <v>132</v>
      </c>
      <c r="BC287">
        <v>22</v>
      </c>
      <c r="BD287">
        <v>67</v>
      </c>
      <c r="BE287">
        <v>7</v>
      </c>
      <c r="BF287">
        <v>4</v>
      </c>
      <c r="BG287">
        <v>3</v>
      </c>
      <c r="BH287">
        <v>1</v>
      </c>
      <c r="BI287">
        <v>2</v>
      </c>
      <c r="BJ287">
        <v>0</v>
      </c>
      <c r="BK287">
        <v>2</v>
      </c>
      <c r="BL287">
        <v>2</v>
      </c>
      <c r="BM287">
        <v>4</v>
      </c>
      <c r="BN287">
        <v>0</v>
      </c>
      <c r="BO287">
        <v>1</v>
      </c>
      <c r="BP287">
        <v>0</v>
      </c>
      <c r="BQ287">
        <v>6</v>
      </c>
      <c r="BR287">
        <v>0</v>
      </c>
      <c r="BS287">
        <v>1</v>
      </c>
      <c r="BT287">
        <v>0</v>
      </c>
      <c r="BU287">
        <v>2</v>
      </c>
      <c r="BV287">
        <v>0</v>
      </c>
      <c r="BW287">
        <v>7</v>
      </c>
      <c r="BX287">
        <v>1</v>
      </c>
      <c r="BY287">
        <v>0</v>
      </c>
      <c r="BZ287">
        <v>0</v>
      </c>
      <c r="CA287">
        <v>132</v>
      </c>
      <c r="CB287">
        <v>19</v>
      </c>
      <c r="CC287">
        <v>4</v>
      </c>
      <c r="CD287">
        <v>4</v>
      </c>
      <c r="CE287">
        <v>1</v>
      </c>
      <c r="CF287">
        <v>2</v>
      </c>
      <c r="CG287">
        <v>1</v>
      </c>
      <c r="CH287">
        <v>0</v>
      </c>
      <c r="CI287">
        <v>0</v>
      </c>
      <c r="CJ287">
        <v>0</v>
      </c>
      <c r="CK287">
        <v>2</v>
      </c>
      <c r="CL287">
        <v>0</v>
      </c>
      <c r="CM287">
        <v>0</v>
      </c>
      <c r="CN287">
        <v>3</v>
      </c>
      <c r="CO287">
        <v>2</v>
      </c>
      <c r="CP287">
        <v>0</v>
      </c>
      <c r="CQ287">
        <v>0</v>
      </c>
      <c r="CR287">
        <v>19</v>
      </c>
      <c r="CS287">
        <v>20</v>
      </c>
      <c r="CT287">
        <v>4</v>
      </c>
      <c r="CU287">
        <v>5</v>
      </c>
      <c r="CV287">
        <v>3</v>
      </c>
      <c r="CW287">
        <v>0</v>
      </c>
      <c r="CX287">
        <v>1</v>
      </c>
      <c r="CY287">
        <v>1</v>
      </c>
      <c r="CZ287">
        <v>0</v>
      </c>
      <c r="DA287">
        <v>1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1</v>
      </c>
      <c r="DJ287">
        <v>0</v>
      </c>
      <c r="DK287">
        <v>1</v>
      </c>
      <c r="DL287">
        <v>0</v>
      </c>
      <c r="DM287">
        <v>0</v>
      </c>
      <c r="DN287">
        <v>1</v>
      </c>
      <c r="DO287">
        <v>1</v>
      </c>
      <c r="DP287">
        <v>0</v>
      </c>
      <c r="DQ287">
        <v>0</v>
      </c>
      <c r="DR287">
        <v>20</v>
      </c>
      <c r="DS287">
        <v>186</v>
      </c>
      <c r="DT287">
        <v>3</v>
      </c>
      <c r="DU287">
        <v>172</v>
      </c>
      <c r="DV287">
        <v>1</v>
      </c>
      <c r="DW287">
        <v>3</v>
      </c>
      <c r="DX287">
        <v>0</v>
      </c>
      <c r="DY287">
        <v>2</v>
      </c>
      <c r="DZ287">
        <v>0</v>
      </c>
      <c r="EA287">
        <v>0</v>
      </c>
      <c r="EB287">
        <v>1</v>
      </c>
      <c r="EC287">
        <v>0</v>
      </c>
      <c r="ED287">
        <v>0</v>
      </c>
      <c r="EE287">
        <v>1</v>
      </c>
      <c r="EF287">
        <v>1</v>
      </c>
      <c r="EG287">
        <v>1</v>
      </c>
      <c r="EH287">
        <v>0</v>
      </c>
      <c r="EI287">
        <v>0</v>
      </c>
      <c r="EJ287">
        <v>1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186</v>
      </c>
      <c r="ES287">
        <v>46</v>
      </c>
      <c r="ET287">
        <v>19</v>
      </c>
      <c r="EU287">
        <v>5</v>
      </c>
      <c r="EV287">
        <v>2</v>
      </c>
      <c r="EW287">
        <v>4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1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1</v>
      </c>
      <c r="FO287">
        <v>0</v>
      </c>
      <c r="FP287">
        <v>14</v>
      </c>
      <c r="FQ287">
        <v>46</v>
      </c>
      <c r="FR287">
        <v>63</v>
      </c>
      <c r="FS287">
        <v>18</v>
      </c>
      <c r="FT287">
        <v>4</v>
      </c>
      <c r="FU287">
        <v>6</v>
      </c>
      <c r="FV287">
        <v>1</v>
      </c>
      <c r="FW287">
        <v>4</v>
      </c>
      <c r="FX287">
        <v>0</v>
      </c>
      <c r="FY287">
        <v>0</v>
      </c>
      <c r="FZ287">
        <v>0</v>
      </c>
      <c r="GA287">
        <v>1</v>
      </c>
      <c r="GB287">
        <v>1</v>
      </c>
      <c r="GC287">
        <v>9</v>
      </c>
      <c r="GD287">
        <v>4</v>
      </c>
      <c r="GE287">
        <v>1</v>
      </c>
      <c r="GF287">
        <v>0</v>
      </c>
      <c r="GG287">
        <v>0</v>
      </c>
      <c r="GH287">
        <v>1</v>
      </c>
      <c r="GI287">
        <v>1</v>
      </c>
      <c r="GJ287">
        <v>1</v>
      </c>
      <c r="GK287">
        <v>1</v>
      </c>
      <c r="GL287">
        <v>3</v>
      </c>
      <c r="GM287">
        <v>7</v>
      </c>
      <c r="GN287">
        <v>63</v>
      </c>
      <c r="GO287">
        <v>27</v>
      </c>
      <c r="GP287">
        <v>14</v>
      </c>
      <c r="GQ287">
        <v>3</v>
      </c>
      <c r="GR287">
        <v>3</v>
      </c>
      <c r="GS287">
        <v>1</v>
      </c>
      <c r="GT287">
        <v>0</v>
      </c>
      <c r="GU287">
        <v>0</v>
      </c>
      <c r="GV287">
        <v>1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1</v>
      </c>
      <c r="HC287">
        <v>0</v>
      </c>
      <c r="HD287">
        <v>0</v>
      </c>
      <c r="HE287">
        <v>1</v>
      </c>
      <c r="HF287">
        <v>0</v>
      </c>
      <c r="HG287">
        <v>0</v>
      </c>
      <c r="HH287">
        <v>2</v>
      </c>
      <c r="HI287">
        <v>1</v>
      </c>
      <c r="HJ287">
        <v>27</v>
      </c>
      <c r="HK287">
        <v>3</v>
      </c>
      <c r="HL287">
        <v>1</v>
      </c>
      <c r="HM287">
        <v>0</v>
      </c>
      <c r="HN287">
        <v>1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1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3</v>
      </c>
    </row>
    <row r="288" spans="1:237">
      <c r="A288" t="s">
        <v>643</v>
      </c>
      <c r="B288" t="s">
        <v>640</v>
      </c>
      <c r="C288" t="str">
        <f>"221313"</f>
        <v>221313</v>
      </c>
      <c r="D288" t="s">
        <v>642</v>
      </c>
      <c r="E288">
        <v>6</v>
      </c>
      <c r="F288">
        <v>790</v>
      </c>
      <c r="G288">
        <v>599</v>
      </c>
      <c r="H288">
        <v>278</v>
      </c>
      <c r="I288">
        <v>321</v>
      </c>
      <c r="J288">
        <v>0</v>
      </c>
      <c r="K288">
        <v>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321</v>
      </c>
      <c r="T288">
        <v>0</v>
      </c>
      <c r="U288">
        <v>0</v>
      </c>
      <c r="V288">
        <v>321</v>
      </c>
      <c r="W288">
        <v>23</v>
      </c>
      <c r="X288">
        <v>21</v>
      </c>
      <c r="Y288">
        <v>2</v>
      </c>
      <c r="Z288">
        <v>0</v>
      </c>
      <c r="AA288">
        <v>298</v>
      </c>
      <c r="AB288">
        <v>90</v>
      </c>
      <c r="AC288">
        <v>21</v>
      </c>
      <c r="AD288">
        <v>10</v>
      </c>
      <c r="AE288">
        <v>18</v>
      </c>
      <c r="AF288">
        <v>2</v>
      </c>
      <c r="AG288">
        <v>0</v>
      </c>
      <c r="AH288">
        <v>1</v>
      </c>
      <c r="AI288">
        <v>0</v>
      </c>
      <c r="AJ288">
        <v>27</v>
      </c>
      <c r="AK288">
        <v>4</v>
      </c>
      <c r="AL288">
        <v>0</v>
      </c>
      <c r="AM288">
        <v>0</v>
      </c>
      <c r="AN288">
        <v>0</v>
      </c>
      <c r="AO288">
        <v>0</v>
      </c>
      <c r="AP288">
        <v>2</v>
      </c>
      <c r="AQ288">
        <v>1</v>
      </c>
      <c r="AR288">
        <v>0</v>
      </c>
      <c r="AS288">
        <v>1</v>
      </c>
      <c r="AT288">
        <v>0</v>
      </c>
      <c r="AU288">
        <v>1</v>
      </c>
      <c r="AV288">
        <v>0</v>
      </c>
      <c r="AW288">
        <v>2</v>
      </c>
      <c r="AX288">
        <v>0</v>
      </c>
      <c r="AY288">
        <v>0</v>
      </c>
      <c r="AZ288">
        <v>0</v>
      </c>
      <c r="BA288">
        <v>90</v>
      </c>
      <c r="BB288">
        <v>61</v>
      </c>
      <c r="BC288">
        <v>8</v>
      </c>
      <c r="BD288">
        <v>27</v>
      </c>
      <c r="BE288">
        <v>8</v>
      </c>
      <c r="BF288">
        <v>0</v>
      </c>
      <c r="BG288">
        <v>0</v>
      </c>
      <c r="BH288">
        <v>1</v>
      </c>
      <c r="BI288">
        <v>0</v>
      </c>
      <c r="BJ288">
        <v>0</v>
      </c>
      <c r="BK288">
        <v>1</v>
      </c>
      <c r="BL288">
        <v>3</v>
      </c>
      <c r="BM288">
        <v>4</v>
      </c>
      <c r="BN288">
        <v>1</v>
      </c>
      <c r="BO288">
        <v>0</v>
      </c>
      <c r="BP288">
        <v>0</v>
      </c>
      <c r="BQ288">
        <v>2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3</v>
      </c>
      <c r="BX288">
        <v>0</v>
      </c>
      <c r="BY288">
        <v>0</v>
      </c>
      <c r="BZ288">
        <v>2</v>
      </c>
      <c r="CA288">
        <v>61</v>
      </c>
      <c r="CB288">
        <v>12</v>
      </c>
      <c r="CC288">
        <v>4</v>
      </c>
      <c r="CD288">
        <v>0</v>
      </c>
      <c r="CE288">
        <v>0</v>
      </c>
      <c r="CF288">
        <v>2</v>
      </c>
      <c r="CG288">
        <v>3</v>
      </c>
      <c r="CH288">
        <v>0</v>
      </c>
      <c r="CI288">
        <v>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2</v>
      </c>
      <c r="CR288">
        <v>12</v>
      </c>
      <c r="CS288">
        <v>6</v>
      </c>
      <c r="CT288">
        <v>5</v>
      </c>
      <c r="CU288">
        <v>0</v>
      </c>
      <c r="CV288">
        <v>1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6</v>
      </c>
      <c r="DS288">
        <v>73</v>
      </c>
      <c r="DT288">
        <v>1</v>
      </c>
      <c r="DU288">
        <v>72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73</v>
      </c>
      <c r="ES288">
        <v>10</v>
      </c>
      <c r="ET288">
        <v>3</v>
      </c>
      <c r="EU288">
        <v>0</v>
      </c>
      <c r="EV288">
        <v>1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1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5</v>
      </c>
      <c r="FQ288">
        <v>10</v>
      </c>
      <c r="FR288">
        <v>33</v>
      </c>
      <c r="FS288">
        <v>13</v>
      </c>
      <c r="FT288">
        <v>2</v>
      </c>
      <c r="FU288">
        <v>3</v>
      </c>
      <c r="FV288">
        <v>0</v>
      </c>
      <c r="FW288">
        <v>2</v>
      </c>
      <c r="FX288">
        <v>2</v>
      </c>
      <c r="FY288">
        <v>0</v>
      </c>
      <c r="FZ288">
        <v>1</v>
      </c>
      <c r="GA288">
        <v>1</v>
      </c>
      <c r="GB288">
        <v>1</v>
      </c>
      <c r="GC288">
        <v>5</v>
      </c>
      <c r="GD288">
        <v>0</v>
      </c>
      <c r="GE288">
        <v>0</v>
      </c>
      <c r="GF288">
        <v>0</v>
      </c>
      <c r="GG288">
        <v>1</v>
      </c>
      <c r="GH288">
        <v>1</v>
      </c>
      <c r="GI288">
        <v>0</v>
      </c>
      <c r="GJ288">
        <v>0</v>
      </c>
      <c r="GK288">
        <v>0</v>
      </c>
      <c r="GL288">
        <v>0</v>
      </c>
      <c r="GM288">
        <v>1</v>
      </c>
      <c r="GN288">
        <v>33</v>
      </c>
      <c r="GO288">
        <v>12</v>
      </c>
      <c r="GP288">
        <v>4</v>
      </c>
      <c r="GQ288">
        <v>1</v>
      </c>
      <c r="GR288">
        <v>1</v>
      </c>
      <c r="GS288">
        <v>1</v>
      </c>
      <c r="GT288">
        <v>0</v>
      </c>
      <c r="GU288">
        <v>0</v>
      </c>
      <c r="GV288">
        <v>1</v>
      </c>
      <c r="GW288">
        <v>0</v>
      </c>
      <c r="GX288">
        <v>0</v>
      </c>
      <c r="GY288">
        <v>1</v>
      </c>
      <c r="GZ288">
        <v>0</v>
      </c>
      <c r="HA288">
        <v>0</v>
      </c>
      <c r="HB288">
        <v>2</v>
      </c>
      <c r="HC288">
        <v>1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12</v>
      </c>
      <c r="HK288">
        <v>1</v>
      </c>
      <c r="HL288">
        <v>1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1</v>
      </c>
    </row>
    <row r="289" spans="1:237">
      <c r="A289" t="s">
        <v>641</v>
      </c>
      <c r="B289" t="s">
        <v>640</v>
      </c>
      <c r="C289" t="str">
        <f>"221313"</f>
        <v>221313</v>
      </c>
      <c r="D289" t="s">
        <v>639</v>
      </c>
      <c r="E289">
        <v>7</v>
      </c>
      <c r="F289">
        <v>1043</v>
      </c>
      <c r="G289">
        <v>788</v>
      </c>
      <c r="H289">
        <v>345</v>
      </c>
      <c r="I289">
        <v>443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443</v>
      </c>
      <c r="T289">
        <v>0</v>
      </c>
      <c r="U289">
        <v>0</v>
      </c>
      <c r="V289">
        <v>443</v>
      </c>
      <c r="W289">
        <v>12</v>
      </c>
      <c r="X289">
        <v>8</v>
      </c>
      <c r="Y289">
        <v>3</v>
      </c>
      <c r="Z289">
        <v>0</v>
      </c>
      <c r="AA289">
        <v>431</v>
      </c>
      <c r="AB289">
        <v>184</v>
      </c>
      <c r="AC289">
        <v>22</v>
      </c>
      <c r="AD289">
        <v>16</v>
      </c>
      <c r="AE289">
        <v>20</v>
      </c>
      <c r="AF289">
        <v>4</v>
      </c>
      <c r="AG289">
        <v>0</v>
      </c>
      <c r="AH289">
        <v>6</v>
      </c>
      <c r="AI289">
        <v>5</v>
      </c>
      <c r="AJ289">
        <v>63</v>
      </c>
      <c r="AK289">
        <v>16</v>
      </c>
      <c r="AL289">
        <v>0</v>
      </c>
      <c r="AM289">
        <v>2</v>
      </c>
      <c r="AN289">
        <v>3</v>
      </c>
      <c r="AO289">
        <v>0</v>
      </c>
      <c r="AP289">
        <v>6</v>
      </c>
      <c r="AQ289">
        <v>1</v>
      </c>
      <c r="AR289">
        <v>1</v>
      </c>
      <c r="AS289">
        <v>0</v>
      </c>
      <c r="AT289">
        <v>1</v>
      </c>
      <c r="AU289">
        <v>0</v>
      </c>
      <c r="AV289">
        <v>1</v>
      </c>
      <c r="AW289">
        <v>13</v>
      </c>
      <c r="AX289">
        <v>0</v>
      </c>
      <c r="AY289">
        <v>0</v>
      </c>
      <c r="AZ289">
        <v>4</v>
      </c>
      <c r="BA289">
        <v>184</v>
      </c>
      <c r="BB289">
        <v>47</v>
      </c>
      <c r="BC289">
        <v>4</v>
      </c>
      <c r="BD289">
        <v>27</v>
      </c>
      <c r="BE289">
        <v>1</v>
      </c>
      <c r="BF289">
        <v>2</v>
      </c>
      <c r="BG289">
        <v>1</v>
      </c>
      <c r="BH289">
        <v>2</v>
      </c>
      <c r="BI289">
        <v>0</v>
      </c>
      <c r="BJ289">
        <v>1</v>
      </c>
      <c r="BK289">
        <v>0</v>
      </c>
      <c r="BL289">
        <v>1</v>
      </c>
      <c r="BM289">
        <v>1</v>
      </c>
      <c r="BN289">
        <v>0</v>
      </c>
      <c r="BO289">
        <v>0</v>
      </c>
      <c r="BP289">
        <v>2</v>
      </c>
      <c r="BQ289">
        <v>1</v>
      </c>
      <c r="BR289">
        <v>0</v>
      </c>
      <c r="BS289">
        <v>0</v>
      </c>
      <c r="BT289">
        <v>1</v>
      </c>
      <c r="BU289">
        <v>1</v>
      </c>
      <c r="BV289">
        <v>1</v>
      </c>
      <c r="BW289">
        <v>1</v>
      </c>
      <c r="BX289">
        <v>0</v>
      </c>
      <c r="BY289">
        <v>0</v>
      </c>
      <c r="BZ289">
        <v>0</v>
      </c>
      <c r="CA289">
        <v>47</v>
      </c>
      <c r="CB289">
        <v>16</v>
      </c>
      <c r="CC289">
        <v>6</v>
      </c>
      <c r="CD289">
        <v>2</v>
      </c>
      <c r="CE289">
        <v>1</v>
      </c>
      <c r="CF289">
        <v>0</v>
      </c>
      <c r="CG289">
        <v>3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1</v>
      </c>
      <c r="CP289">
        <v>0</v>
      </c>
      <c r="CQ289">
        <v>3</v>
      </c>
      <c r="CR289">
        <v>16</v>
      </c>
      <c r="CS289">
        <v>27</v>
      </c>
      <c r="CT289">
        <v>13</v>
      </c>
      <c r="CU289">
        <v>4</v>
      </c>
      <c r="CV289">
        <v>0</v>
      </c>
      <c r="CW289">
        <v>0</v>
      </c>
      <c r="CX289">
        <v>1</v>
      </c>
      <c r="CY289">
        <v>0</v>
      </c>
      <c r="CZ289">
        <v>2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0</v>
      </c>
      <c r="DH289">
        <v>2</v>
      </c>
      <c r="DI289">
        <v>0</v>
      </c>
      <c r="DJ289">
        <v>0</v>
      </c>
      <c r="DK289">
        <v>0</v>
      </c>
      <c r="DL289">
        <v>1</v>
      </c>
      <c r="DM289">
        <v>0</v>
      </c>
      <c r="DN289">
        <v>1</v>
      </c>
      <c r="DO289">
        <v>2</v>
      </c>
      <c r="DP289">
        <v>0</v>
      </c>
      <c r="DQ289">
        <v>0</v>
      </c>
      <c r="DR289">
        <v>27</v>
      </c>
      <c r="DS289">
        <v>95</v>
      </c>
      <c r="DT289">
        <v>0</v>
      </c>
      <c r="DU289">
        <v>89</v>
      </c>
      <c r="DV289">
        <v>0</v>
      </c>
      <c r="DW289">
        <v>1</v>
      </c>
      <c r="DX289">
        <v>0</v>
      </c>
      <c r="DY289">
        <v>2</v>
      </c>
      <c r="DZ289">
        <v>3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95</v>
      </c>
      <c r="ES289">
        <v>15</v>
      </c>
      <c r="ET289">
        <v>6</v>
      </c>
      <c r="EU289">
        <v>0</v>
      </c>
      <c r="EV289">
        <v>2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1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1</v>
      </c>
      <c r="FM289">
        <v>0</v>
      </c>
      <c r="FN289">
        <v>0</v>
      </c>
      <c r="FO289">
        <v>0</v>
      </c>
      <c r="FP289">
        <v>5</v>
      </c>
      <c r="FQ289">
        <v>15</v>
      </c>
      <c r="FR289">
        <v>29</v>
      </c>
      <c r="FS289">
        <v>7</v>
      </c>
      <c r="FT289">
        <v>0</v>
      </c>
      <c r="FU289">
        <v>0</v>
      </c>
      <c r="FV289">
        <v>1</v>
      </c>
      <c r="FW289">
        <v>5</v>
      </c>
      <c r="FX289">
        <v>1</v>
      </c>
      <c r="FY289">
        <v>0</v>
      </c>
      <c r="FZ289">
        <v>3</v>
      </c>
      <c r="GA289">
        <v>1</v>
      </c>
      <c r="GB289">
        <v>1</v>
      </c>
      <c r="GC289">
        <v>9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1</v>
      </c>
      <c r="GN289">
        <v>29</v>
      </c>
      <c r="GO289">
        <v>17</v>
      </c>
      <c r="GP289">
        <v>12</v>
      </c>
      <c r="GQ289">
        <v>2</v>
      </c>
      <c r="GR289">
        <v>0</v>
      </c>
      <c r="GS289">
        <v>0</v>
      </c>
      <c r="GT289">
        <v>1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1</v>
      </c>
      <c r="HE289">
        <v>0</v>
      </c>
      <c r="HF289">
        <v>0</v>
      </c>
      <c r="HG289">
        <v>0</v>
      </c>
      <c r="HH289">
        <v>1</v>
      </c>
      <c r="HI289">
        <v>0</v>
      </c>
      <c r="HJ289">
        <v>17</v>
      </c>
      <c r="HK289">
        <v>1</v>
      </c>
      <c r="HL289">
        <v>1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1</v>
      </c>
    </row>
    <row r="290" spans="1:237">
      <c r="A290" t="s">
        <v>638</v>
      </c>
      <c r="B290" t="s">
        <v>594</v>
      </c>
      <c r="C290" t="str">
        <f>"221401"</f>
        <v>221401</v>
      </c>
      <c r="D290" t="s">
        <v>637</v>
      </c>
      <c r="E290">
        <v>1</v>
      </c>
      <c r="F290">
        <v>1970</v>
      </c>
      <c r="G290">
        <v>1492</v>
      </c>
      <c r="H290">
        <v>608</v>
      </c>
      <c r="I290">
        <v>884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884</v>
      </c>
      <c r="T290">
        <v>0</v>
      </c>
      <c r="U290">
        <v>2</v>
      </c>
      <c r="V290">
        <v>882</v>
      </c>
      <c r="W290">
        <v>22</v>
      </c>
      <c r="X290">
        <v>17</v>
      </c>
      <c r="Y290">
        <v>5</v>
      </c>
      <c r="Z290">
        <v>0</v>
      </c>
      <c r="AA290">
        <v>860</v>
      </c>
      <c r="AB290">
        <v>307</v>
      </c>
      <c r="AC290">
        <v>31</v>
      </c>
      <c r="AD290">
        <v>191</v>
      </c>
      <c r="AE290">
        <v>41</v>
      </c>
      <c r="AF290">
        <v>2</v>
      </c>
      <c r="AG290">
        <v>0</v>
      </c>
      <c r="AH290">
        <v>2</v>
      </c>
      <c r="AI290">
        <v>4</v>
      </c>
      <c r="AJ290">
        <v>2</v>
      </c>
      <c r="AK290">
        <v>14</v>
      </c>
      <c r="AL290">
        <v>0</v>
      </c>
      <c r="AM290">
        <v>2</v>
      </c>
      <c r="AN290">
        <v>0</v>
      </c>
      <c r="AO290">
        <v>0</v>
      </c>
      <c r="AP290">
        <v>3</v>
      </c>
      <c r="AQ290">
        <v>2</v>
      </c>
      <c r="AR290">
        <v>3</v>
      </c>
      <c r="AS290">
        <v>3</v>
      </c>
      <c r="AT290">
        <v>1</v>
      </c>
      <c r="AU290">
        <v>1</v>
      </c>
      <c r="AV290">
        <v>0</v>
      </c>
      <c r="AW290">
        <v>3</v>
      </c>
      <c r="AX290">
        <v>0</v>
      </c>
      <c r="AY290">
        <v>0</v>
      </c>
      <c r="AZ290">
        <v>2</v>
      </c>
      <c r="BA290">
        <v>307</v>
      </c>
      <c r="BB290">
        <v>308</v>
      </c>
      <c r="BC290">
        <v>22</v>
      </c>
      <c r="BD290">
        <v>54</v>
      </c>
      <c r="BE290">
        <v>21</v>
      </c>
      <c r="BF290">
        <v>5</v>
      </c>
      <c r="BG290">
        <v>4</v>
      </c>
      <c r="BH290">
        <v>8</v>
      </c>
      <c r="BI290">
        <v>1</v>
      </c>
      <c r="BJ290">
        <v>0</v>
      </c>
      <c r="BK290">
        <v>2</v>
      </c>
      <c r="BL290">
        <v>4</v>
      </c>
      <c r="BM290">
        <v>107</v>
      </c>
      <c r="BN290">
        <v>2</v>
      </c>
      <c r="BO290">
        <v>0</v>
      </c>
      <c r="BP290">
        <v>4</v>
      </c>
      <c r="BQ290">
        <v>3</v>
      </c>
      <c r="BR290">
        <v>0</v>
      </c>
      <c r="BS290">
        <v>2</v>
      </c>
      <c r="BT290">
        <v>2</v>
      </c>
      <c r="BU290">
        <v>1</v>
      </c>
      <c r="BV290">
        <v>2</v>
      </c>
      <c r="BW290">
        <v>0</v>
      </c>
      <c r="BX290">
        <v>57</v>
      </c>
      <c r="BY290">
        <v>4</v>
      </c>
      <c r="BZ290">
        <v>3</v>
      </c>
      <c r="CA290">
        <v>308</v>
      </c>
      <c r="CB290">
        <v>32</v>
      </c>
      <c r="CC290">
        <v>16</v>
      </c>
      <c r="CD290">
        <v>2</v>
      </c>
      <c r="CE290">
        <v>2</v>
      </c>
      <c r="CF290">
        <v>1</v>
      </c>
      <c r="CG290">
        <v>2</v>
      </c>
      <c r="CH290">
        <v>3</v>
      </c>
      <c r="CI290">
        <v>0</v>
      </c>
      <c r="CJ290">
        <v>0</v>
      </c>
      <c r="CK290">
        <v>1</v>
      </c>
      <c r="CL290">
        <v>0</v>
      </c>
      <c r="CM290">
        <v>0</v>
      </c>
      <c r="CN290">
        <v>2</v>
      </c>
      <c r="CO290">
        <v>1</v>
      </c>
      <c r="CP290">
        <v>0</v>
      </c>
      <c r="CQ290">
        <v>2</v>
      </c>
      <c r="CR290">
        <v>32</v>
      </c>
      <c r="CS290">
        <v>43</v>
      </c>
      <c r="CT290">
        <v>12</v>
      </c>
      <c r="CU290">
        <v>15</v>
      </c>
      <c r="CV290">
        <v>1</v>
      </c>
      <c r="CW290">
        <v>1</v>
      </c>
      <c r="CX290">
        <v>2</v>
      </c>
      <c r="CY290">
        <v>0</v>
      </c>
      <c r="CZ290">
        <v>0</v>
      </c>
      <c r="DA290">
        <v>2</v>
      </c>
      <c r="DB290">
        <v>2</v>
      </c>
      <c r="DC290">
        <v>0</v>
      </c>
      <c r="DD290">
        <v>1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1</v>
      </c>
      <c r="DK290">
        <v>3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1</v>
      </c>
      <c r="DR290">
        <v>43</v>
      </c>
      <c r="DS290">
        <v>20</v>
      </c>
      <c r="DT290">
        <v>2</v>
      </c>
      <c r="DU290">
        <v>0</v>
      </c>
      <c r="DV290">
        <v>0</v>
      </c>
      <c r="DW290">
        <v>1</v>
      </c>
      <c r="DX290">
        <v>0</v>
      </c>
      <c r="DY290">
        <v>1</v>
      </c>
      <c r="DZ290">
        <v>0</v>
      </c>
      <c r="EA290">
        <v>0</v>
      </c>
      <c r="EB290">
        <v>0</v>
      </c>
      <c r="EC290">
        <v>0</v>
      </c>
      <c r="ED290">
        <v>14</v>
      </c>
      <c r="EE290">
        <v>1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1</v>
      </c>
      <c r="EN290">
        <v>0</v>
      </c>
      <c r="EO290">
        <v>0</v>
      </c>
      <c r="EP290">
        <v>0</v>
      </c>
      <c r="EQ290">
        <v>0</v>
      </c>
      <c r="ER290">
        <v>20</v>
      </c>
      <c r="ES290">
        <v>27</v>
      </c>
      <c r="ET290">
        <v>19</v>
      </c>
      <c r="EU290">
        <v>0</v>
      </c>
      <c r="EV290">
        <v>4</v>
      </c>
      <c r="EW290">
        <v>1</v>
      </c>
      <c r="EX290">
        <v>1</v>
      </c>
      <c r="EY290">
        <v>0</v>
      </c>
      <c r="EZ290">
        <v>1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27</v>
      </c>
      <c r="FR290">
        <v>64</v>
      </c>
      <c r="FS290">
        <v>19</v>
      </c>
      <c r="FT290">
        <v>7</v>
      </c>
      <c r="FU290">
        <v>5</v>
      </c>
      <c r="FV290">
        <v>5</v>
      </c>
      <c r="FW290">
        <v>5</v>
      </c>
      <c r="FX290">
        <v>1</v>
      </c>
      <c r="FY290">
        <v>0</v>
      </c>
      <c r="FZ290">
        <v>0</v>
      </c>
      <c r="GA290">
        <v>1</v>
      </c>
      <c r="GB290">
        <v>1</v>
      </c>
      <c r="GC290">
        <v>1</v>
      </c>
      <c r="GD290">
        <v>0</v>
      </c>
      <c r="GE290">
        <v>0</v>
      </c>
      <c r="GF290">
        <v>0</v>
      </c>
      <c r="GG290">
        <v>0</v>
      </c>
      <c r="GH290">
        <v>2</v>
      </c>
      <c r="GI290">
        <v>1</v>
      </c>
      <c r="GJ290">
        <v>0</v>
      </c>
      <c r="GK290">
        <v>2</v>
      </c>
      <c r="GL290">
        <v>1</v>
      </c>
      <c r="GM290">
        <v>13</v>
      </c>
      <c r="GN290">
        <v>64</v>
      </c>
      <c r="GO290">
        <v>56</v>
      </c>
      <c r="GP290">
        <v>27</v>
      </c>
      <c r="GQ290">
        <v>6</v>
      </c>
      <c r="GR290">
        <v>2</v>
      </c>
      <c r="GS290">
        <v>3</v>
      </c>
      <c r="GT290">
        <v>1</v>
      </c>
      <c r="GU290">
        <v>2</v>
      </c>
      <c r="GV290">
        <v>1</v>
      </c>
      <c r="GW290">
        <v>1</v>
      </c>
      <c r="GX290">
        <v>2</v>
      </c>
      <c r="GY290">
        <v>0</v>
      </c>
      <c r="GZ290">
        <v>0</v>
      </c>
      <c r="HA290">
        <v>0</v>
      </c>
      <c r="HB290">
        <v>3</v>
      </c>
      <c r="HC290">
        <v>2</v>
      </c>
      <c r="HD290">
        <v>0</v>
      </c>
      <c r="HE290">
        <v>3</v>
      </c>
      <c r="HF290">
        <v>0</v>
      </c>
      <c r="HG290">
        <v>1</v>
      </c>
      <c r="HH290">
        <v>2</v>
      </c>
      <c r="HI290">
        <v>0</v>
      </c>
      <c r="HJ290">
        <v>56</v>
      </c>
      <c r="HK290">
        <v>3</v>
      </c>
      <c r="HL290">
        <v>3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3</v>
      </c>
    </row>
    <row r="291" spans="1:237">
      <c r="A291" t="s">
        <v>636</v>
      </c>
      <c r="B291" t="s">
        <v>594</v>
      </c>
      <c r="C291" t="str">
        <f>"221401"</f>
        <v>221401</v>
      </c>
      <c r="D291" t="s">
        <v>16</v>
      </c>
      <c r="E291">
        <v>2</v>
      </c>
      <c r="F291">
        <v>1614</v>
      </c>
      <c r="G291">
        <v>1232</v>
      </c>
      <c r="H291">
        <v>584</v>
      </c>
      <c r="I291">
        <v>648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648</v>
      </c>
      <c r="T291">
        <v>0</v>
      </c>
      <c r="U291">
        <v>0</v>
      </c>
      <c r="V291">
        <v>648</v>
      </c>
      <c r="W291">
        <v>27</v>
      </c>
      <c r="X291">
        <v>24</v>
      </c>
      <c r="Y291">
        <v>3</v>
      </c>
      <c r="Z291">
        <v>0</v>
      </c>
      <c r="AA291">
        <v>621</v>
      </c>
      <c r="AB291">
        <v>205</v>
      </c>
      <c r="AC291">
        <v>10</v>
      </c>
      <c r="AD291">
        <v>123</v>
      </c>
      <c r="AE291">
        <v>35</v>
      </c>
      <c r="AF291">
        <v>6</v>
      </c>
      <c r="AG291">
        <v>0</v>
      </c>
      <c r="AH291">
        <v>1</v>
      </c>
      <c r="AI291">
        <v>2</v>
      </c>
      <c r="AJ291">
        <v>1</v>
      </c>
      <c r="AK291">
        <v>10</v>
      </c>
      <c r="AL291">
        <v>1</v>
      </c>
      <c r="AM291">
        <v>0</v>
      </c>
      <c r="AN291">
        <v>1</v>
      </c>
      <c r="AO291">
        <v>0</v>
      </c>
      <c r="AP291">
        <v>2</v>
      </c>
      <c r="AQ291">
        <v>0</v>
      </c>
      <c r="AR291">
        <v>2</v>
      </c>
      <c r="AS291">
        <v>0</v>
      </c>
      <c r="AT291">
        <v>0</v>
      </c>
      <c r="AU291">
        <v>4</v>
      </c>
      <c r="AV291">
        <v>0</v>
      </c>
      <c r="AW291">
        <v>2</v>
      </c>
      <c r="AX291">
        <v>1</v>
      </c>
      <c r="AY291">
        <v>0</v>
      </c>
      <c r="AZ291">
        <v>4</v>
      </c>
      <c r="BA291">
        <v>205</v>
      </c>
      <c r="BB291">
        <v>206</v>
      </c>
      <c r="BC291">
        <v>20</v>
      </c>
      <c r="BD291">
        <v>33</v>
      </c>
      <c r="BE291">
        <v>14</v>
      </c>
      <c r="BF291">
        <v>1</v>
      </c>
      <c r="BG291">
        <v>1</v>
      </c>
      <c r="BH291">
        <v>1</v>
      </c>
      <c r="BI291">
        <v>0</v>
      </c>
      <c r="BJ291">
        <v>0</v>
      </c>
      <c r="BK291">
        <v>2</v>
      </c>
      <c r="BL291">
        <v>6</v>
      </c>
      <c r="BM291">
        <v>96</v>
      </c>
      <c r="BN291">
        <v>2</v>
      </c>
      <c r="BO291">
        <v>1</v>
      </c>
      <c r="BP291">
        <v>2</v>
      </c>
      <c r="BQ291">
        <v>2</v>
      </c>
      <c r="BR291">
        <v>1</v>
      </c>
      <c r="BS291">
        <v>1</v>
      </c>
      <c r="BT291">
        <v>2</v>
      </c>
      <c r="BU291">
        <v>1</v>
      </c>
      <c r="BV291">
        <v>1</v>
      </c>
      <c r="BW291">
        <v>2</v>
      </c>
      <c r="BX291">
        <v>14</v>
      </c>
      <c r="BY291">
        <v>0</v>
      </c>
      <c r="BZ291">
        <v>3</v>
      </c>
      <c r="CA291">
        <v>206</v>
      </c>
      <c r="CB291">
        <v>24</v>
      </c>
      <c r="CC291">
        <v>6</v>
      </c>
      <c r="CD291">
        <v>4</v>
      </c>
      <c r="CE291">
        <v>8</v>
      </c>
      <c r="CF291">
        <v>0</v>
      </c>
      <c r="CG291">
        <v>0</v>
      </c>
      <c r="CH291">
        <v>3</v>
      </c>
      <c r="CI291">
        <v>0</v>
      </c>
      <c r="CJ291">
        <v>0</v>
      </c>
      <c r="CK291">
        <v>1</v>
      </c>
      <c r="CL291">
        <v>0</v>
      </c>
      <c r="CM291">
        <v>0</v>
      </c>
      <c r="CN291">
        <v>0</v>
      </c>
      <c r="CO291">
        <v>1</v>
      </c>
      <c r="CP291">
        <v>0</v>
      </c>
      <c r="CQ291">
        <v>1</v>
      </c>
      <c r="CR291">
        <v>24</v>
      </c>
      <c r="CS291">
        <v>30</v>
      </c>
      <c r="CT291">
        <v>10</v>
      </c>
      <c r="CU291">
        <v>14</v>
      </c>
      <c r="CV291">
        <v>0</v>
      </c>
      <c r="CW291">
        <v>1</v>
      </c>
      <c r="CX291">
        <v>0</v>
      </c>
      <c r="CY291">
        <v>0</v>
      </c>
      <c r="CZ291">
        <v>2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1</v>
      </c>
      <c r="DR291">
        <v>30</v>
      </c>
      <c r="DS291">
        <v>17</v>
      </c>
      <c r="DT291">
        <v>2</v>
      </c>
      <c r="DU291">
        <v>0</v>
      </c>
      <c r="DV291">
        <v>0</v>
      </c>
      <c r="DW291">
        <v>1</v>
      </c>
      <c r="DX291">
        <v>0</v>
      </c>
      <c r="DY291">
        <v>1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12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1</v>
      </c>
      <c r="EN291">
        <v>0</v>
      </c>
      <c r="EO291">
        <v>0</v>
      </c>
      <c r="EP291">
        <v>0</v>
      </c>
      <c r="EQ291">
        <v>0</v>
      </c>
      <c r="ER291">
        <v>17</v>
      </c>
      <c r="ES291">
        <v>38</v>
      </c>
      <c r="ET291">
        <v>18</v>
      </c>
      <c r="EU291">
        <v>4</v>
      </c>
      <c r="EV291">
        <v>6</v>
      </c>
      <c r="EW291">
        <v>2</v>
      </c>
      <c r="EX291">
        <v>2</v>
      </c>
      <c r="EY291">
        <v>1</v>
      </c>
      <c r="EZ291">
        <v>1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1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2</v>
      </c>
      <c r="FO291">
        <v>1</v>
      </c>
      <c r="FP291">
        <v>0</v>
      </c>
      <c r="FQ291">
        <v>38</v>
      </c>
      <c r="FR291">
        <v>57</v>
      </c>
      <c r="FS291">
        <v>21</v>
      </c>
      <c r="FT291">
        <v>10</v>
      </c>
      <c r="FU291">
        <v>1</v>
      </c>
      <c r="FV291">
        <v>1</v>
      </c>
      <c r="FW291">
        <v>3</v>
      </c>
      <c r="FX291">
        <v>1</v>
      </c>
      <c r="FY291">
        <v>2</v>
      </c>
      <c r="FZ291">
        <v>3</v>
      </c>
      <c r="GA291">
        <v>0</v>
      </c>
      <c r="GB291">
        <v>0</v>
      </c>
      <c r="GC291">
        <v>2</v>
      </c>
      <c r="GD291">
        <v>0</v>
      </c>
      <c r="GE291">
        <v>0</v>
      </c>
      <c r="GF291">
        <v>0</v>
      </c>
      <c r="GG291">
        <v>0</v>
      </c>
      <c r="GH291">
        <v>5</v>
      </c>
      <c r="GI291">
        <v>1</v>
      </c>
      <c r="GJ291">
        <v>1</v>
      </c>
      <c r="GK291">
        <v>1</v>
      </c>
      <c r="GL291">
        <v>0</v>
      </c>
      <c r="GM291">
        <v>5</v>
      </c>
      <c r="GN291">
        <v>57</v>
      </c>
      <c r="GO291">
        <v>41</v>
      </c>
      <c r="GP291">
        <v>23</v>
      </c>
      <c r="GQ291">
        <v>3</v>
      </c>
      <c r="GR291">
        <v>3</v>
      </c>
      <c r="GS291">
        <v>3</v>
      </c>
      <c r="GT291">
        <v>1</v>
      </c>
      <c r="GU291">
        <v>0</v>
      </c>
      <c r="GV291">
        <v>1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2</v>
      </c>
      <c r="HC291">
        <v>0</v>
      </c>
      <c r="HD291">
        <v>2</v>
      </c>
      <c r="HE291">
        <v>2</v>
      </c>
      <c r="HF291">
        <v>0</v>
      </c>
      <c r="HG291">
        <v>1</v>
      </c>
      <c r="HH291">
        <v>0</v>
      </c>
      <c r="HI291">
        <v>0</v>
      </c>
      <c r="HJ291">
        <v>41</v>
      </c>
      <c r="HK291">
        <v>3</v>
      </c>
      <c r="HL291">
        <v>1</v>
      </c>
      <c r="HM291">
        <v>0</v>
      </c>
      <c r="HN291">
        <v>1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1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3</v>
      </c>
    </row>
    <row r="292" spans="1:237">
      <c r="A292" t="s">
        <v>635</v>
      </c>
      <c r="B292" t="s">
        <v>594</v>
      </c>
      <c r="C292" t="str">
        <f>"221401"</f>
        <v>221401</v>
      </c>
      <c r="D292" t="s">
        <v>634</v>
      </c>
      <c r="E292">
        <v>3</v>
      </c>
      <c r="F292">
        <v>2247</v>
      </c>
      <c r="G292">
        <v>1724</v>
      </c>
      <c r="H292">
        <v>736</v>
      </c>
      <c r="I292">
        <v>988</v>
      </c>
      <c r="J292">
        <v>0</v>
      </c>
      <c r="K292">
        <v>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987</v>
      </c>
      <c r="T292">
        <v>0</v>
      </c>
      <c r="U292">
        <v>0</v>
      </c>
      <c r="V292">
        <v>987</v>
      </c>
      <c r="W292">
        <v>18</v>
      </c>
      <c r="X292">
        <v>17</v>
      </c>
      <c r="Y292">
        <v>1</v>
      </c>
      <c r="Z292">
        <v>0</v>
      </c>
      <c r="AA292">
        <v>969</v>
      </c>
      <c r="AB292">
        <v>346</v>
      </c>
      <c r="AC292">
        <v>48</v>
      </c>
      <c r="AD292">
        <v>171</v>
      </c>
      <c r="AE292">
        <v>52</v>
      </c>
      <c r="AF292">
        <v>15</v>
      </c>
      <c r="AG292">
        <v>0</v>
      </c>
      <c r="AH292">
        <v>3</v>
      </c>
      <c r="AI292">
        <v>2</v>
      </c>
      <c r="AJ292">
        <v>3</v>
      </c>
      <c r="AK292">
        <v>25</v>
      </c>
      <c r="AL292">
        <v>3</v>
      </c>
      <c r="AM292">
        <v>2</v>
      </c>
      <c r="AN292">
        <v>0</v>
      </c>
      <c r="AO292">
        <v>0</v>
      </c>
      <c r="AP292">
        <v>3</v>
      </c>
      <c r="AQ292">
        <v>0</v>
      </c>
      <c r="AR292">
        <v>6</v>
      </c>
      <c r="AS292">
        <v>1</v>
      </c>
      <c r="AT292">
        <v>0</v>
      </c>
      <c r="AU292">
        <v>0</v>
      </c>
      <c r="AV292">
        <v>0</v>
      </c>
      <c r="AW292">
        <v>2</v>
      </c>
      <c r="AX292">
        <v>0</v>
      </c>
      <c r="AY292">
        <v>0</v>
      </c>
      <c r="AZ292">
        <v>10</v>
      </c>
      <c r="BA292">
        <v>346</v>
      </c>
      <c r="BB292">
        <v>298</v>
      </c>
      <c r="BC292">
        <v>37</v>
      </c>
      <c r="BD292">
        <v>76</v>
      </c>
      <c r="BE292">
        <v>22</v>
      </c>
      <c r="BF292">
        <v>1</v>
      </c>
      <c r="BG292">
        <v>5</v>
      </c>
      <c r="BH292">
        <v>5</v>
      </c>
      <c r="BI292">
        <v>0</v>
      </c>
      <c r="BJ292">
        <v>0</v>
      </c>
      <c r="BK292">
        <v>1</v>
      </c>
      <c r="BL292">
        <v>14</v>
      </c>
      <c r="BM292">
        <v>90</v>
      </c>
      <c r="BN292">
        <v>1</v>
      </c>
      <c r="BO292">
        <v>0</v>
      </c>
      <c r="BP292">
        <v>10</v>
      </c>
      <c r="BQ292">
        <v>4</v>
      </c>
      <c r="BR292">
        <v>0</v>
      </c>
      <c r="BS292">
        <v>3</v>
      </c>
      <c r="BT292">
        <v>1</v>
      </c>
      <c r="BU292">
        <v>1</v>
      </c>
      <c r="BV292">
        <v>1</v>
      </c>
      <c r="BW292">
        <v>0</v>
      </c>
      <c r="BX292">
        <v>22</v>
      </c>
      <c r="BY292">
        <v>1</v>
      </c>
      <c r="BZ292">
        <v>3</v>
      </c>
      <c r="CA292">
        <v>298</v>
      </c>
      <c r="CB292">
        <v>45</v>
      </c>
      <c r="CC292">
        <v>18</v>
      </c>
      <c r="CD292">
        <v>6</v>
      </c>
      <c r="CE292">
        <v>2</v>
      </c>
      <c r="CF292">
        <v>0</v>
      </c>
      <c r="CG292">
        <v>4</v>
      </c>
      <c r="CH292">
        <v>8</v>
      </c>
      <c r="CI292">
        <v>0</v>
      </c>
      <c r="CJ292">
        <v>0</v>
      </c>
      <c r="CK292">
        <v>2</v>
      </c>
      <c r="CL292">
        <v>1</v>
      </c>
      <c r="CM292">
        <v>0</v>
      </c>
      <c r="CN292">
        <v>0</v>
      </c>
      <c r="CO292">
        <v>1</v>
      </c>
      <c r="CP292">
        <v>1</v>
      </c>
      <c r="CQ292">
        <v>2</v>
      </c>
      <c r="CR292">
        <v>45</v>
      </c>
      <c r="CS292">
        <v>63</v>
      </c>
      <c r="CT292">
        <v>15</v>
      </c>
      <c r="CU292">
        <v>28</v>
      </c>
      <c r="CV292">
        <v>1</v>
      </c>
      <c r="CW292">
        <v>4</v>
      </c>
      <c r="CX292">
        <v>3</v>
      </c>
      <c r="CY292">
        <v>0</v>
      </c>
      <c r="CZ292">
        <v>1</v>
      </c>
      <c r="DA292">
        <v>0</v>
      </c>
      <c r="DB292">
        <v>2</v>
      </c>
      <c r="DC292">
        <v>0</v>
      </c>
      <c r="DD292">
        <v>0</v>
      </c>
      <c r="DE292">
        <v>2</v>
      </c>
      <c r="DF292">
        <v>1</v>
      </c>
      <c r="DG292">
        <v>2</v>
      </c>
      <c r="DH292">
        <v>0</v>
      </c>
      <c r="DI292">
        <v>0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0</v>
      </c>
      <c r="DQ292">
        <v>2</v>
      </c>
      <c r="DR292">
        <v>63</v>
      </c>
      <c r="DS292">
        <v>22</v>
      </c>
      <c r="DT292">
        <v>7</v>
      </c>
      <c r="DU292">
        <v>1</v>
      </c>
      <c r="DV292">
        <v>0</v>
      </c>
      <c r="DW292">
        <v>0</v>
      </c>
      <c r="DX292">
        <v>0</v>
      </c>
      <c r="DY292">
        <v>1</v>
      </c>
      <c r="DZ292">
        <v>5</v>
      </c>
      <c r="EA292">
        <v>0</v>
      </c>
      <c r="EB292">
        <v>0</v>
      </c>
      <c r="EC292">
        <v>1</v>
      </c>
      <c r="ED292">
        <v>3</v>
      </c>
      <c r="EE292">
        <v>0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3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22</v>
      </c>
      <c r="ES292">
        <v>54</v>
      </c>
      <c r="ET292">
        <v>27</v>
      </c>
      <c r="EU292">
        <v>3</v>
      </c>
      <c r="EV292">
        <v>7</v>
      </c>
      <c r="EW292">
        <v>0</v>
      </c>
      <c r="EX292">
        <v>3</v>
      </c>
      <c r="EY292">
        <v>1</v>
      </c>
      <c r="EZ292">
        <v>0</v>
      </c>
      <c r="FA292">
        <v>0</v>
      </c>
      <c r="FB292">
        <v>1</v>
      </c>
      <c r="FC292">
        <v>0</v>
      </c>
      <c r="FD292">
        <v>0</v>
      </c>
      <c r="FE292">
        <v>0</v>
      </c>
      <c r="FF292">
        <v>3</v>
      </c>
      <c r="FG292">
        <v>0</v>
      </c>
      <c r="FH292">
        <v>0</v>
      </c>
      <c r="FI292">
        <v>1</v>
      </c>
      <c r="FJ292">
        <v>0</v>
      </c>
      <c r="FK292">
        <v>1</v>
      </c>
      <c r="FL292">
        <v>0</v>
      </c>
      <c r="FM292">
        <v>0</v>
      </c>
      <c r="FN292">
        <v>5</v>
      </c>
      <c r="FO292">
        <v>0</v>
      </c>
      <c r="FP292">
        <v>2</v>
      </c>
      <c r="FQ292">
        <v>54</v>
      </c>
      <c r="FR292">
        <v>84</v>
      </c>
      <c r="FS292">
        <v>17</v>
      </c>
      <c r="FT292">
        <v>7</v>
      </c>
      <c r="FU292">
        <v>6</v>
      </c>
      <c r="FV292">
        <v>2</v>
      </c>
      <c r="FW292">
        <v>8</v>
      </c>
      <c r="FX292">
        <v>1</v>
      </c>
      <c r="FY292">
        <v>1</v>
      </c>
      <c r="FZ292">
        <v>2</v>
      </c>
      <c r="GA292">
        <v>3</v>
      </c>
      <c r="GB292">
        <v>1</v>
      </c>
      <c r="GC292">
        <v>2</v>
      </c>
      <c r="GD292">
        <v>3</v>
      </c>
      <c r="GE292">
        <v>0</v>
      </c>
      <c r="GF292">
        <v>0</v>
      </c>
      <c r="GG292">
        <v>1</v>
      </c>
      <c r="GH292">
        <v>1</v>
      </c>
      <c r="GI292">
        <v>2</v>
      </c>
      <c r="GJ292">
        <v>2</v>
      </c>
      <c r="GK292">
        <v>1</v>
      </c>
      <c r="GL292">
        <v>6</v>
      </c>
      <c r="GM292">
        <v>18</v>
      </c>
      <c r="GN292">
        <v>84</v>
      </c>
      <c r="GO292">
        <v>49</v>
      </c>
      <c r="GP292">
        <v>22</v>
      </c>
      <c r="GQ292">
        <v>5</v>
      </c>
      <c r="GR292">
        <v>2</v>
      </c>
      <c r="GS292">
        <v>2</v>
      </c>
      <c r="GT292">
        <v>1</v>
      </c>
      <c r="GU292">
        <v>1</v>
      </c>
      <c r="GV292">
        <v>0</v>
      </c>
      <c r="GW292">
        <v>0</v>
      </c>
      <c r="GX292">
        <v>2</v>
      </c>
      <c r="GY292">
        <v>0</v>
      </c>
      <c r="GZ292">
        <v>0</v>
      </c>
      <c r="HA292">
        <v>0</v>
      </c>
      <c r="HB292">
        <v>7</v>
      </c>
      <c r="HC292">
        <v>0</v>
      </c>
      <c r="HD292">
        <v>1</v>
      </c>
      <c r="HE292">
        <v>1</v>
      </c>
      <c r="HF292">
        <v>0</v>
      </c>
      <c r="HG292">
        <v>1</v>
      </c>
      <c r="HH292">
        <v>0</v>
      </c>
      <c r="HI292">
        <v>4</v>
      </c>
      <c r="HJ292">
        <v>49</v>
      </c>
      <c r="HK292">
        <v>8</v>
      </c>
      <c r="HL292">
        <v>3</v>
      </c>
      <c r="HM292">
        <v>1</v>
      </c>
      <c r="HN292">
        <v>0</v>
      </c>
      <c r="HO292">
        <v>0</v>
      </c>
      <c r="HP292">
        <v>2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1</v>
      </c>
      <c r="HX292">
        <v>0</v>
      </c>
      <c r="HY292">
        <v>0</v>
      </c>
      <c r="HZ292">
        <v>0</v>
      </c>
      <c r="IA292">
        <v>0</v>
      </c>
      <c r="IB292">
        <v>1</v>
      </c>
      <c r="IC292">
        <v>8</v>
      </c>
    </row>
    <row r="293" spans="1:237">
      <c r="A293" t="s">
        <v>633</v>
      </c>
      <c r="B293" t="s">
        <v>594</v>
      </c>
      <c r="C293" t="str">
        <f>"221401"</f>
        <v>221401</v>
      </c>
      <c r="D293" t="s">
        <v>625</v>
      </c>
      <c r="E293">
        <v>4</v>
      </c>
      <c r="F293">
        <v>1965</v>
      </c>
      <c r="G293">
        <v>1512</v>
      </c>
      <c r="H293">
        <v>425</v>
      </c>
      <c r="I293">
        <v>1087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1087</v>
      </c>
      <c r="T293">
        <v>0</v>
      </c>
      <c r="U293">
        <v>0</v>
      </c>
      <c r="V293">
        <v>1087</v>
      </c>
      <c r="W293">
        <v>27</v>
      </c>
      <c r="X293">
        <v>19</v>
      </c>
      <c r="Y293">
        <v>8</v>
      </c>
      <c r="Z293">
        <v>0</v>
      </c>
      <c r="AA293">
        <v>1060</v>
      </c>
      <c r="AB293">
        <v>354</v>
      </c>
      <c r="AC293">
        <v>30</v>
      </c>
      <c r="AD293">
        <v>191</v>
      </c>
      <c r="AE293">
        <v>58</v>
      </c>
      <c r="AF293">
        <v>4</v>
      </c>
      <c r="AG293">
        <v>2</v>
      </c>
      <c r="AH293">
        <v>0</v>
      </c>
      <c r="AI293">
        <v>9</v>
      </c>
      <c r="AJ293">
        <v>2</v>
      </c>
      <c r="AK293">
        <v>37</v>
      </c>
      <c r="AL293">
        <v>1</v>
      </c>
      <c r="AM293">
        <v>0</v>
      </c>
      <c r="AN293">
        <v>3</v>
      </c>
      <c r="AO293">
        <v>1</v>
      </c>
      <c r="AP293">
        <v>4</v>
      </c>
      <c r="AQ293">
        <v>1</v>
      </c>
      <c r="AR293">
        <v>6</v>
      </c>
      <c r="AS293">
        <v>0</v>
      </c>
      <c r="AT293">
        <v>0</v>
      </c>
      <c r="AU293">
        <v>0</v>
      </c>
      <c r="AV293">
        <v>0</v>
      </c>
      <c r="AW293">
        <v>2</v>
      </c>
      <c r="AX293">
        <v>0</v>
      </c>
      <c r="AY293">
        <v>0</v>
      </c>
      <c r="AZ293">
        <v>3</v>
      </c>
      <c r="BA293">
        <v>354</v>
      </c>
      <c r="BB293">
        <v>354</v>
      </c>
      <c r="BC293">
        <v>30</v>
      </c>
      <c r="BD293">
        <v>99</v>
      </c>
      <c r="BE293">
        <v>28</v>
      </c>
      <c r="BF293">
        <v>4</v>
      </c>
      <c r="BG293">
        <v>4</v>
      </c>
      <c r="BH293">
        <v>18</v>
      </c>
      <c r="BI293">
        <v>0</v>
      </c>
      <c r="BJ293">
        <v>0</v>
      </c>
      <c r="BK293">
        <v>3</v>
      </c>
      <c r="BL293">
        <v>7</v>
      </c>
      <c r="BM293">
        <v>113</v>
      </c>
      <c r="BN293">
        <v>0</v>
      </c>
      <c r="BO293">
        <v>0</v>
      </c>
      <c r="BP293">
        <v>4</v>
      </c>
      <c r="BQ293">
        <v>2</v>
      </c>
      <c r="BR293">
        <v>2</v>
      </c>
      <c r="BS293">
        <v>3</v>
      </c>
      <c r="BT293">
        <v>0</v>
      </c>
      <c r="BU293">
        <v>0</v>
      </c>
      <c r="BV293">
        <v>1</v>
      </c>
      <c r="BW293">
        <v>3</v>
      </c>
      <c r="BX293">
        <v>22</v>
      </c>
      <c r="BY293">
        <v>4</v>
      </c>
      <c r="BZ293">
        <v>7</v>
      </c>
      <c r="CA293">
        <v>354</v>
      </c>
      <c r="CB293">
        <v>55</v>
      </c>
      <c r="CC293">
        <v>15</v>
      </c>
      <c r="CD293">
        <v>6</v>
      </c>
      <c r="CE293">
        <v>8</v>
      </c>
      <c r="CF293">
        <v>4</v>
      </c>
      <c r="CG293">
        <v>5</v>
      </c>
      <c r="CH293">
        <v>2</v>
      </c>
      <c r="CI293">
        <v>0</v>
      </c>
      <c r="CJ293">
        <v>1</v>
      </c>
      <c r="CK293">
        <v>0</v>
      </c>
      <c r="CL293">
        <v>4</v>
      </c>
      <c r="CM293">
        <v>1</v>
      </c>
      <c r="CN293">
        <v>0</v>
      </c>
      <c r="CO293">
        <v>3</v>
      </c>
      <c r="CP293">
        <v>0</v>
      </c>
      <c r="CQ293">
        <v>6</v>
      </c>
      <c r="CR293">
        <v>55</v>
      </c>
      <c r="CS293">
        <v>48</v>
      </c>
      <c r="CT293">
        <v>13</v>
      </c>
      <c r="CU293">
        <v>19</v>
      </c>
      <c r="CV293">
        <v>3</v>
      </c>
      <c r="CW293">
        <v>1</v>
      </c>
      <c r="CX293">
        <v>2</v>
      </c>
      <c r="CY293">
        <v>0</v>
      </c>
      <c r="CZ293">
        <v>0</v>
      </c>
      <c r="DA293">
        <v>1</v>
      </c>
      <c r="DB293">
        <v>1</v>
      </c>
      <c r="DC293">
        <v>0</v>
      </c>
      <c r="DD293">
        <v>1</v>
      </c>
      <c r="DE293">
        <v>0</v>
      </c>
      <c r="DF293">
        <v>0</v>
      </c>
      <c r="DG293">
        <v>0</v>
      </c>
      <c r="DH293">
        <v>1</v>
      </c>
      <c r="DI293">
        <v>1</v>
      </c>
      <c r="DJ293">
        <v>0</v>
      </c>
      <c r="DK293">
        <v>2</v>
      </c>
      <c r="DL293">
        <v>0</v>
      </c>
      <c r="DM293">
        <v>0</v>
      </c>
      <c r="DN293">
        <v>0</v>
      </c>
      <c r="DO293">
        <v>1</v>
      </c>
      <c r="DP293">
        <v>1</v>
      </c>
      <c r="DQ293">
        <v>1</v>
      </c>
      <c r="DR293">
        <v>48</v>
      </c>
      <c r="DS293">
        <v>15</v>
      </c>
      <c r="DT293">
        <v>3</v>
      </c>
      <c r="DU293">
        <v>1</v>
      </c>
      <c r="DV293">
        <v>1</v>
      </c>
      <c r="DW293">
        <v>1</v>
      </c>
      <c r="DX293">
        <v>0</v>
      </c>
      <c r="DY293">
        <v>1</v>
      </c>
      <c r="DZ293">
        <v>1</v>
      </c>
      <c r="EA293">
        <v>0</v>
      </c>
      <c r="EB293">
        <v>0</v>
      </c>
      <c r="EC293">
        <v>0</v>
      </c>
      <c r="ED293">
        <v>6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</v>
      </c>
      <c r="ER293">
        <v>15</v>
      </c>
      <c r="ES293">
        <v>80</v>
      </c>
      <c r="ET293">
        <v>40</v>
      </c>
      <c r="EU293">
        <v>6</v>
      </c>
      <c r="EV293">
        <v>2</v>
      </c>
      <c r="EW293">
        <v>7</v>
      </c>
      <c r="EX293">
        <v>0</v>
      </c>
      <c r="EY293">
        <v>0</v>
      </c>
      <c r="EZ293">
        <v>1</v>
      </c>
      <c r="FA293">
        <v>1</v>
      </c>
      <c r="FB293">
        <v>1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1</v>
      </c>
      <c r="FI293">
        <v>0</v>
      </c>
      <c r="FJ293">
        <v>0</v>
      </c>
      <c r="FK293">
        <v>0</v>
      </c>
      <c r="FL293">
        <v>1</v>
      </c>
      <c r="FM293">
        <v>0</v>
      </c>
      <c r="FN293">
        <v>16</v>
      </c>
      <c r="FO293">
        <v>1</v>
      </c>
      <c r="FP293">
        <v>3</v>
      </c>
      <c r="FQ293">
        <v>80</v>
      </c>
      <c r="FR293">
        <v>67</v>
      </c>
      <c r="FS293">
        <v>17</v>
      </c>
      <c r="FT293">
        <v>7</v>
      </c>
      <c r="FU293">
        <v>4</v>
      </c>
      <c r="FV293">
        <v>5</v>
      </c>
      <c r="FW293">
        <v>11</v>
      </c>
      <c r="FX293">
        <v>0</v>
      </c>
      <c r="FY293">
        <v>0</v>
      </c>
      <c r="FZ293">
        <v>0</v>
      </c>
      <c r="GA293">
        <v>2</v>
      </c>
      <c r="GB293">
        <v>0</v>
      </c>
      <c r="GC293">
        <v>2</v>
      </c>
      <c r="GD293">
        <v>4</v>
      </c>
      <c r="GE293">
        <v>0</v>
      </c>
      <c r="GF293">
        <v>0</v>
      </c>
      <c r="GG293">
        <v>1</v>
      </c>
      <c r="GH293">
        <v>3</v>
      </c>
      <c r="GI293">
        <v>0</v>
      </c>
      <c r="GJ293">
        <v>1</v>
      </c>
      <c r="GK293">
        <v>2</v>
      </c>
      <c r="GL293">
        <v>5</v>
      </c>
      <c r="GM293">
        <v>3</v>
      </c>
      <c r="GN293">
        <v>67</v>
      </c>
      <c r="GO293">
        <v>85</v>
      </c>
      <c r="GP293">
        <v>47</v>
      </c>
      <c r="GQ293">
        <v>9</v>
      </c>
      <c r="GR293">
        <v>5</v>
      </c>
      <c r="GS293">
        <v>1</v>
      </c>
      <c r="GT293">
        <v>4</v>
      </c>
      <c r="GU293">
        <v>2</v>
      </c>
      <c r="GV293">
        <v>3</v>
      </c>
      <c r="GW293">
        <v>1</v>
      </c>
      <c r="GX293">
        <v>2</v>
      </c>
      <c r="GY293">
        <v>0</v>
      </c>
      <c r="GZ293">
        <v>1</v>
      </c>
      <c r="HA293">
        <v>0</v>
      </c>
      <c r="HB293">
        <v>4</v>
      </c>
      <c r="HC293">
        <v>2</v>
      </c>
      <c r="HD293">
        <v>1</v>
      </c>
      <c r="HE293">
        <v>1</v>
      </c>
      <c r="HF293">
        <v>0</v>
      </c>
      <c r="HG293">
        <v>0</v>
      </c>
      <c r="HH293">
        <v>1</v>
      </c>
      <c r="HI293">
        <v>1</v>
      </c>
      <c r="HJ293">
        <v>85</v>
      </c>
      <c r="HK293">
        <v>2</v>
      </c>
      <c r="HL293">
        <v>0</v>
      </c>
      <c r="HM293">
        <v>1</v>
      </c>
      <c r="HN293">
        <v>0</v>
      </c>
      <c r="HO293">
        <v>0</v>
      </c>
      <c r="HP293">
        <v>0</v>
      </c>
      <c r="HQ293">
        <v>0</v>
      </c>
      <c r="HR293">
        <v>1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2</v>
      </c>
    </row>
    <row r="294" spans="1:237">
      <c r="A294" t="s">
        <v>632</v>
      </c>
      <c r="B294" t="s">
        <v>594</v>
      </c>
      <c r="C294" t="str">
        <f>"221401"</f>
        <v>221401</v>
      </c>
      <c r="D294" t="s">
        <v>286</v>
      </c>
      <c r="E294">
        <v>5</v>
      </c>
      <c r="F294">
        <v>1259</v>
      </c>
      <c r="G294">
        <v>952</v>
      </c>
      <c r="H294">
        <v>358</v>
      </c>
      <c r="I294">
        <v>594</v>
      </c>
      <c r="J294">
        <v>0</v>
      </c>
      <c r="K294">
        <v>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594</v>
      </c>
      <c r="T294">
        <v>0</v>
      </c>
      <c r="U294">
        <v>0</v>
      </c>
      <c r="V294">
        <v>594</v>
      </c>
      <c r="W294">
        <v>16</v>
      </c>
      <c r="X294">
        <v>8</v>
      </c>
      <c r="Y294">
        <v>5</v>
      </c>
      <c r="Z294">
        <v>0</v>
      </c>
      <c r="AA294">
        <v>578</v>
      </c>
      <c r="AB294">
        <v>178</v>
      </c>
      <c r="AC294">
        <v>15</v>
      </c>
      <c r="AD294">
        <v>96</v>
      </c>
      <c r="AE294">
        <v>23</v>
      </c>
      <c r="AF294">
        <v>6</v>
      </c>
      <c r="AG294">
        <v>1</v>
      </c>
      <c r="AH294">
        <v>1</v>
      </c>
      <c r="AI294">
        <v>1</v>
      </c>
      <c r="AJ294">
        <v>1</v>
      </c>
      <c r="AK294">
        <v>20</v>
      </c>
      <c r="AL294">
        <v>0</v>
      </c>
      <c r="AM294">
        <v>0</v>
      </c>
      <c r="AN294">
        <v>2</v>
      </c>
      <c r="AO294">
        <v>1</v>
      </c>
      <c r="AP294">
        <v>2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0</v>
      </c>
      <c r="AY294">
        <v>1</v>
      </c>
      <c r="AZ294">
        <v>5</v>
      </c>
      <c r="BA294">
        <v>178</v>
      </c>
      <c r="BB294">
        <v>203</v>
      </c>
      <c r="BC294">
        <v>20</v>
      </c>
      <c r="BD294">
        <v>55</v>
      </c>
      <c r="BE294">
        <v>28</v>
      </c>
      <c r="BF294">
        <v>5</v>
      </c>
      <c r="BG294">
        <v>2</v>
      </c>
      <c r="BH294">
        <v>5</v>
      </c>
      <c r="BI294">
        <v>0</v>
      </c>
      <c r="BJ294">
        <v>1</v>
      </c>
      <c r="BK294">
        <v>4</v>
      </c>
      <c r="BL294">
        <v>5</v>
      </c>
      <c r="BM294">
        <v>60</v>
      </c>
      <c r="BN294">
        <v>2</v>
      </c>
      <c r="BO294">
        <v>0</v>
      </c>
      <c r="BP294">
        <v>2</v>
      </c>
      <c r="BQ294">
        <v>0</v>
      </c>
      <c r="BR294">
        <v>1</v>
      </c>
      <c r="BS294">
        <v>1</v>
      </c>
      <c r="BT294">
        <v>2</v>
      </c>
      <c r="BU294">
        <v>2</v>
      </c>
      <c r="BV294">
        <v>1</v>
      </c>
      <c r="BW294">
        <v>0</v>
      </c>
      <c r="BX294">
        <v>3</v>
      </c>
      <c r="BY294">
        <v>3</v>
      </c>
      <c r="BZ294">
        <v>1</v>
      </c>
      <c r="CA294">
        <v>203</v>
      </c>
      <c r="CB294">
        <v>29</v>
      </c>
      <c r="CC294">
        <v>9</v>
      </c>
      <c r="CD294">
        <v>2</v>
      </c>
      <c r="CE294">
        <v>4</v>
      </c>
      <c r="CF294">
        <v>2</v>
      </c>
      <c r="CG294">
        <v>3</v>
      </c>
      <c r="CH294">
        <v>2</v>
      </c>
      <c r="CI294">
        <v>0</v>
      </c>
      <c r="CJ294">
        <v>1</v>
      </c>
      <c r="CK294">
        <v>1</v>
      </c>
      <c r="CL294">
        <v>1</v>
      </c>
      <c r="CM294">
        <v>1</v>
      </c>
      <c r="CN294">
        <v>0</v>
      </c>
      <c r="CO294">
        <v>0</v>
      </c>
      <c r="CP294">
        <v>0</v>
      </c>
      <c r="CQ294">
        <v>3</v>
      </c>
      <c r="CR294">
        <v>29</v>
      </c>
      <c r="CS294">
        <v>36</v>
      </c>
      <c r="CT294">
        <v>12</v>
      </c>
      <c r="CU294">
        <v>14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1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1</v>
      </c>
      <c r="DK294">
        <v>1</v>
      </c>
      <c r="DL294">
        <v>0</v>
      </c>
      <c r="DM294">
        <v>0</v>
      </c>
      <c r="DN294">
        <v>3</v>
      </c>
      <c r="DO294">
        <v>0</v>
      </c>
      <c r="DP294">
        <v>0</v>
      </c>
      <c r="DQ294">
        <v>2</v>
      </c>
      <c r="DR294">
        <v>36</v>
      </c>
      <c r="DS294">
        <v>18</v>
      </c>
      <c r="DT294">
        <v>6</v>
      </c>
      <c r="DU294">
        <v>0</v>
      </c>
      <c r="DV294">
        <v>0</v>
      </c>
      <c r="DW294">
        <v>0</v>
      </c>
      <c r="DX294">
        <v>0</v>
      </c>
      <c r="DY294">
        <v>3</v>
      </c>
      <c r="DZ294">
        <v>0</v>
      </c>
      <c r="EA294">
        <v>0</v>
      </c>
      <c r="EB294">
        <v>0</v>
      </c>
      <c r="EC294">
        <v>0</v>
      </c>
      <c r="ED294">
        <v>7</v>
      </c>
      <c r="EE294">
        <v>0</v>
      </c>
      <c r="EF294">
        <v>0</v>
      </c>
      <c r="EG294">
        <v>1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1</v>
      </c>
      <c r="ER294">
        <v>18</v>
      </c>
      <c r="ES294">
        <v>33</v>
      </c>
      <c r="ET294">
        <v>18</v>
      </c>
      <c r="EU294">
        <v>2</v>
      </c>
      <c r="EV294">
        <v>3</v>
      </c>
      <c r="EW294">
        <v>2</v>
      </c>
      <c r="EX294">
        <v>1</v>
      </c>
      <c r="EY294">
        <v>0</v>
      </c>
      <c r="EZ294">
        <v>2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1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2</v>
      </c>
      <c r="FO294">
        <v>0</v>
      </c>
      <c r="FP294">
        <v>2</v>
      </c>
      <c r="FQ294">
        <v>33</v>
      </c>
      <c r="FR294">
        <v>39</v>
      </c>
      <c r="FS294">
        <v>12</v>
      </c>
      <c r="FT294">
        <v>5</v>
      </c>
      <c r="FU294">
        <v>2</v>
      </c>
      <c r="FV294">
        <v>1</v>
      </c>
      <c r="FW294">
        <v>2</v>
      </c>
      <c r="FX294">
        <v>0</v>
      </c>
      <c r="FY294">
        <v>1</v>
      </c>
      <c r="FZ294">
        <v>1</v>
      </c>
      <c r="GA294">
        <v>0</v>
      </c>
      <c r="GB294">
        <v>2</v>
      </c>
      <c r="GC294">
        <v>2</v>
      </c>
      <c r="GD294">
        <v>1</v>
      </c>
      <c r="GE294">
        <v>3</v>
      </c>
      <c r="GF294">
        <v>1</v>
      </c>
      <c r="GG294">
        <v>1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5</v>
      </c>
      <c r="GN294">
        <v>39</v>
      </c>
      <c r="GO294">
        <v>38</v>
      </c>
      <c r="GP294">
        <v>18</v>
      </c>
      <c r="GQ294">
        <v>4</v>
      </c>
      <c r="GR294">
        <v>3</v>
      </c>
      <c r="GS294">
        <v>1</v>
      </c>
      <c r="GT294">
        <v>1</v>
      </c>
      <c r="GU294">
        <v>1</v>
      </c>
      <c r="GV294">
        <v>1</v>
      </c>
      <c r="GW294">
        <v>0</v>
      </c>
      <c r="GX294">
        <v>2</v>
      </c>
      <c r="GY294">
        <v>1</v>
      </c>
      <c r="GZ294">
        <v>0</v>
      </c>
      <c r="HA294">
        <v>0</v>
      </c>
      <c r="HB294">
        <v>4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2</v>
      </c>
      <c r="HJ294">
        <v>38</v>
      </c>
      <c r="HK294">
        <v>4</v>
      </c>
      <c r="HL294">
        <v>3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1</v>
      </c>
      <c r="HZ294">
        <v>0</v>
      </c>
      <c r="IA294">
        <v>0</v>
      </c>
      <c r="IB294">
        <v>0</v>
      </c>
      <c r="IC294">
        <v>4</v>
      </c>
    </row>
    <row r="295" spans="1:237">
      <c r="A295" t="s">
        <v>631</v>
      </c>
      <c r="B295" t="s">
        <v>594</v>
      </c>
      <c r="C295" t="str">
        <f>"221401"</f>
        <v>221401</v>
      </c>
      <c r="D295" t="s">
        <v>286</v>
      </c>
      <c r="E295">
        <v>6</v>
      </c>
      <c r="F295">
        <v>1295</v>
      </c>
      <c r="G295">
        <v>992</v>
      </c>
      <c r="H295">
        <v>247</v>
      </c>
      <c r="I295">
        <v>745</v>
      </c>
      <c r="J295">
        <v>0</v>
      </c>
      <c r="K295">
        <v>7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745</v>
      </c>
      <c r="T295">
        <v>0</v>
      </c>
      <c r="U295">
        <v>0</v>
      </c>
      <c r="V295">
        <v>745</v>
      </c>
      <c r="W295">
        <v>10</v>
      </c>
      <c r="X295">
        <v>10</v>
      </c>
      <c r="Y295">
        <v>0</v>
      </c>
      <c r="Z295">
        <v>0</v>
      </c>
      <c r="AA295">
        <v>735</v>
      </c>
      <c r="AB295">
        <v>212</v>
      </c>
      <c r="AC295">
        <v>15</v>
      </c>
      <c r="AD295">
        <v>137</v>
      </c>
      <c r="AE295">
        <v>29</v>
      </c>
      <c r="AF295">
        <v>4</v>
      </c>
      <c r="AG295">
        <v>0</v>
      </c>
      <c r="AH295">
        <v>0</v>
      </c>
      <c r="AI295">
        <v>3</v>
      </c>
      <c r="AJ295">
        <v>2</v>
      </c>
      <c r="AK295">
        <v>11</v>
      </c>
      <c r="AL295">
        <v>0</v>
      </c>
      <c r="AM295">
        <v>0</v>
      </c>
      <c r="AN295">
        <v>0</v>
      </c>
      <c r="AO295">
        <v>2</v>
      </c>
      <c r="AP295">
        <v>3</v>
      </c>
      <c r="AQ295">
        <v>0</v>
      </c>
      <c r="AR295">
        <v>2</v>
      </c>
      <c r="AS295">
        <v>1</v>
      </c>
      <c r="AT295">
        <v>0</v>
      </c>
      <c r="AU295">
        <v>0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212</v>
      </c>
      <c r="BB295">
        <v>237</v>
      </c>
      <c r="BC295">
        <v>26</v>
      </c>
      <c r="BD295">
        <v>64</v>
      </c>
      <c r="BE295">
        <v>22</v>
      </c>
      <c r="BF295">
        <v>5</v>
      </c>
      <c r="BG295">
        <v>3</v>
      </c>
      <c r="BH295">
        <v>7</v>
      </c>
      <c r="BI295">
        <v>0</v>
      </c>
      <c r="BJ295">
        <v>2</v>
      </c>
      <c r="BK295">
        <v>6</v>
      </c>
      <c r="BL295">
        <v>5</v>
      </c>
      <c r="BM295">
        <v>67</v>
      </c>
      <c r="BN295">
        <v>2</v>
      </c>
      <c r="BO295">
        <v>0</v>
      </c>
      <c r="BP295">
        <v>6</v>
      </c>
      <c r="BQ295">
        <v>3</v>
      </c>
      <c r="BR295">
        <v>0</v>
      </c>
      <c r="BS295">
        <v>2</v>
      </c>
      <c r="BT295">
        <v>0</v>
      </c>
      <c r="BU295">
        <v>0</v>
      </c>
      <c r="BV295">
        <v>2</v>
      </c>
      <c r="BW295">
        <v>4</v>
      </c>
      <c r="BX295">
        <v>8</v>
      </c>
      <c r="BY295">
        <v>2</v>
      </c>
      <c r="BZ295">
        <v>1</v>
      </c>
      <c r="CA295">
        <v>237</v>
      </c>
      <c r="CB295">
        <v>25</v>
      </c>
      <c r="CC295">
        <v>10</v>
      </c>
      <c r="CD295">
        <v>2</v>
      </c>
      <c r="CE295">
        <v>2</v>
      </c>
      <c r="CF295">
        <v>2</v>
      </c>
      <c r="CG295">
        <v>3</v>
      </c>
      <c r="CH295">
        <v>0</v>
      </c>
      <c r="CI295">
        <v>1</v>
      </c>
      <c r="CJ295">
        <v>0</v>
      </c>
      <c r="CK295">
        <v>0</v>
      </c>
      <c r="CL295">
        <v>2</v>
      </c>
      <c r="CM295">
        <v>0</v>
      </c>
      <c r="CN295">
        <v>0</v>
      </c>
      <c r="CO295">
        <v>2</v>
      </c>
      <c r="CP295">
        <v>0</v>
      </c>
      <c r="CQ295">
        <v>1</v>
      </c>
      <c r="CR295">
        <v>25</v>
      </c>
      <c r="CS295">
        <v>39</v>
      </c>
      <c r="CT295">
        <v>11</v>
      </c>
      <c r="CU295">
        <v>20</v>
      </c>
      <c r="CV295">
        <v>1</v>
      </c>
      <c r="CW295">
        <v>1</v>
      </c>
      <c r="CX295">
        <v>0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1</v>
      </c>
      <c r="DI295">
        <v>0</v>
      </c>
      <c r="DJ295">
        <v>1</v>
      </c>
      <c r="DK295">
        <v>2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0</v>
      </c>
      <c r="DR295">
        <v>39</v>
      </c>
      <c r="DS295">
        <v>33</v>
      </c>
      <c r="DT295">
        <v>3</v>
      </c>
      <c r="DU295">
        <v>2</v>
      </c>
      <c r="DV295">
        <v>2</v>
      </c>
      <c r="DW295">
        <v>0</v>
      </c>
      <c r="DX295">
        <v>0</v>
      </c>
      <c r="DY295">
        <v>0</v>
      </c>
      <c r="DZ295">
        <v>11</v>
      </c>
      <c r="EA295">
        <v>0</v>
      </c>
      <c r="EB295">
        <v>0</v>
      </c>
      <c r="EC295">
        <v>0</v>
      </c>
      <c r="ED295">
        <v>10</v>
      </c>
      <c r="EE295">
        <v>0</v>
      </c>
      <c r="EF295">
        <v>0</v>
      </c>
      <c r="EG295">
        <v>1</v>
      </c>
      <c r="EH295">
        <v>0</v>
      </c>
      <c r="EI295">
        <v>0</v>
      </c>
      <c r="EJ295">
        <v>0</v>
      </c>
      <c r="EK295">
        <v>1</v>
      </c>
      <c r="EL295">
        <v>1</v>
      </c>
      <c r="EM295">
        <v>0</v>
      </c>
      <c r="EN295">
        <v>0</v>
      </c>
      <c r="EO295">
        <v>0</v>
      </c>
      <c r="EP295">
        <v>0</v>
      </c>
      <c r="EQ295">
        <v>2</v>
      </c>
      <c r="ER295">
        <v>33</v>
      </c>
      <c r="ES295">
        <v>60</v>
      </c>
      <c r="ET295">
        <v>31</v>
      </c>
      <c r="EU295">
        <v>5</v>
      </c>
      <c r="EV295">
        <v>7</v>
      </c>
      <c r="EW295">
        <v>3</v>
      </c>
      <c r="EX295">
        <v>2</v>
      </c>
      <c r="EY295">
        <v>0</v>
      </c>
      <c r="EZ295">
        <v>0</v>
      </c>
      <c r="FA295">
        <v>2</v>
      </c>
      <c r="FB295">
        <v>0</v>
      </c>
      <c r="FC295">
        <v>0</v>
      </c>
      <c r="FD295">
        <v>0</v>
      </c>
      <c r="FE295">
        <v>1</v>
      </c>
      <c r="FF295">
        <v>1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6</v>
      </c>
      <c r="FO295">
        <v>0</v>
      </c>
      <c r="FP295">
        <v>2</v>
      </c>
      <c r="FQ295">
        <v>60</v>
      </c>
      <c r="FR295">
        <v>51</v>
      </c>
      <c r="FS295">
        <v>13</v>
      </c>
      <c r="FT295">
        <v>8</v>
      </c>
      <c r="FU295">
        <v>3</v>
      </c>
      <c r="FV295">
        <v>0</v>
      </c>
      <c r="FW295">
        <v>7</v>
      </c>
      <c r="FX295">
        <v>0</v>
      </c>
      <c r="FY295">
        <v>5</v>
      </c>
      <c r="FZ295">
        <v>0</v>
      </c>
      <c r="GA295">
        <v>1</v>
      </c>
      <c r="GB295">
        <v>1</v>
      </c>
      <c r="GC295">
        <v>1</v>
      </c>
      <c r="GD295">
        <v>0</v>
      </c>
      <c r="GE295">
        <v>0</v>
      </c>
      <c r="GF295">
        <v>0</v>
      </c>
      <c r="GG295">
        <v>2</v>
      </c>
      <c r="GH295">
        <v>1</v>
      </c>
      <c r="GI295">
        <v>0</v>
      </c>
      <c r="GJ295">
        <v>0</v>
      </c>
      <c r="GK295">
        <v>0</v>
      </c>
      <c r="GL295">
        <v>1</v>
      </c>
      <c r="GM295">
        <v>8</v>
      </c>
      <c r="GN295">
        <v>51</v>
      </c>
      <c r="GO295">
        <v>70</v>
      </c>
      <c r="GP295">
        <v>33</v>
      </c>
      <c r="GQ295">
        <v>13</v>
      </c>
      <c r="GR295">
        <v>5</v>
      </c>
      <c r="GS295">
        <v>4</v>
      </c>
      <c r="GT295">
        <v>1</v>
      </c>
      <c r="GU295">
        <v>1</v>
      </c>
      <c r="GV295">
        <v>0</v>
      </c>
      <c r="GW295">
        <v>0</v>
      </c>
      <c r="GX295">
        <v>2</v>
      </c>
      <c r="GY295">
        <v>1</v>
      </c>
      <c r="GZ295">
        <v>3</v>
      </c>
      <c r="HA295">
        <v>0</v>
      </c>
      <c r="HB295">
        <v>3</v>
      </c>
      <c r="HC295">
        <v>0</v>
      </c>
      <c r="HD295">
        <v>0</v>
      </c>
      <c r="HE295">
        <v>1</v>
      </c>
      <c r="HF295">
        <v>0</v>
      </c>
      <c r="HG295">
        <v>1</v>
      </c>
      <c r="HH295">
        <v>1</v>
      </c>
      <c r="HI295">
        <v>1</v>
      </c>
      <c r="HJ295">
        <v>70</v>
      </c>
      <c r="HK295">
        <v>8</v>
      </c>
      <c r="HL295">
        <v>2</v>
      </c>
      <c r="HM295">
        <v>1</v>
      </c>
      <c r="HN295">
        <v>2</v>
      </c>
      <c r="HO295">
        <v>1</v>
      </c>
      <c r="HP295">
        <v>0</v>
      </c>
      <c r="HQ295">
        <v>0</v>
      </c>
      <c r="HR295">
        <v>1</v>
      </c>
      <c r="HS295">
        <v>0</v>
      </c>
      <c r="HT295">
        <v>0</v>
      </c>
      <c r="HU295">
        <v>0</v>
      </c>
      <c r="HV295">
        <v>1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8</v>
      </c>
    </row>
    <row r="296" spans="1:237">
      <c r="A296" t="s">
        <v>630</v>
      </c>
      <c r="B296" t="s">
        <v>594</v>
      </c>
      <c r="C296" t="str">
        <f>"221401"</f>
        <v>221401</v>
      </c>
      <c r="D296" t="s">
        <v>34</v>
      </c>
      <c r="E296">
        <v>7</v>
      </c>
      <c r="F296">
        <v>2008</v>
      </c>
      <c r="G296">
        <v>1541</v>
      </c>
      <c r="H296">
        <v>459</v>
      </c>
      <c r="I296">
        <v>1082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1082</v>
      </c>
      <c r="T296">
        <v>0</v>
      </c>
      <c r="U296">
        <v>0</v>
      </c>
      <c r="V296">
        <v>1082</v>
      </c>
      <c r="W296">
        <v>21</v>
      </c>
      <c r="X296">
        <v>16</v>
      </c>
      <c r="Y296">
        <v>5</v>
      </c>
      <c r="Z296">
        <v>0</v>
      </c>
      <c r="AA296">
        <v>1061</v>
      </c>
      <c r="AB296">
        <v>354</v>
      </c>
      <c r="AC296">
        <v>44</v>
      </c>
      <c r="AD296">
        <v>165</v>
      </c>
      <c r="AE296">
        <v>45</v>
      </c>
      <c r="AF296">
        <v>11</v>
      </c>
      <c r="AG296">
        <v>0</v>
      </c>
      <c r="AH296">
        <v>1</v>
      </c>
      <c r="AI296">
        <v>7</v>
      </c>
      <c r="AJ296">
        <v>6</v>
      </c>
      <c r="AK296">
        <v>35</v>
      </c>
      <c r="AL296">
        <v>1</v>
      </c>
      <c r="AM296">
        <v>2</v>
      </c>
      <c r="AN296">
        <v>6</v>
      </c>
      <c r="AO296">
        <v>0</v>
      </c>
      <c r="AP296">
        <v>7</v>
      </c>
      <c r="AQ296">
        <v>0</v>
      </c>
      <c r="AR296">
        <v>2</v>
      </c>
      <c r="AS296">
        <v>0</v>
      </c>
      <c r="AT296">
        <v>0</v>
      </c>
      <c r="AU296">
        <v>1</v>
      </c>
      <c r="AV296">
        <v>4</v>
      </c>
      <c r="AW296">
        <v>2</v>
      </c>
      <c r="AX296">
        <v>2</v>
      </c>
      <c r="AY296">
        <v>3</v>
      </c>
      <c r="AZ296">
        <v>10</v>
      </c>
      <c r="BA296">
        <v>354</v>
      </c>
      <c r="BB296">
        <v>344</v>
      </c>
      <c r="BC296">
        <v>30</v>
      </c>
      <c r="BD296">
        <v>72</v>
      </c>
      <c r="BE296">
        <v>30</v>
      </c>
      <c r="BF296">
        <v>6</v>
      </c>
      <c r="BG296">
        <v>2</v>
      </c>
      <c r="BH296">
        <v>24</v>
      </c>
      <c r="BI296">
        <v>1</v>
      </c>
      <c r="BJ296">
        <v>4</v>
      </c>
      <c r="BK296">
        <v>6</v>
      </c>
      <c r="BL296">
        <v>15</v>
      </c>
      <c r="BM296">
        <v>107</v>
      </c>
      <c r="BN296">
        <v>2</v>
      </c>
      <c r="BO296">
        <v>2</v>
      </c>
      <c r="BP296">
        <v>5</v>
      </c>
      <c r="BQ296">
        <v>9</v>
      </c>
      <c r="BR296">
        <v>0</v>
      </c>
      <c r="BS296">
        <v>3</v>
      </c>
      <c r="BT296">
        <v>1</v>
      </c>
      <c r="BU296">
        <v>0</v>
      </c>
      <c r="BV296">
        <v>2</v>
      </c>
      <c r="BW296">
        <v>6</v>
      </c>
      <c r="BX296">
        <v>13</v>
      </c>
      <c r="BY296">
        <v>0</v>
      </c>
      <c r="BZ296">
        <v>4</v>
      </c>
      <c r="CA296">
        <v>344</v>
      </c>
      <c r="CB296">
        <v>57</v>
      </c>
      <c r="CC296">
        <v>22</v>
      </c>
      <c r="CD296">
        <v>8</v>
      </c>
      <c r="CE296">
        <v>7</v>
      </c>
      <c r="CF296">
        <v>3</v>
      </c>
      <c r="CG296">
        <v>2</v>
      </c>
      <c r="CH296">
        <v>2</v>
      </c>
      <c r="CI296">
        <v>1</v>
      </c>
      <c r="CJ296">
        <v>0</v>
      </c>
      <c r="CK296">
        <v>1</v>
      </c>
      <c r="CL296">
        <v>1</v>
      </c>
      <c r="CM296">
        <v>1</v>
      </c>
      <c r="CN296">
        <v>2</v>
      </c>
      <c r="CO296">
        <v>4</v>
      </c>
      <c r="CP296">
        <v>1</v>
      </c>
      <c r="CQ296">
        <v>2</v>
      </c>
      <c r="CR296">
        <v>57</v>
      </c>
      <c r="CS296">
        <v>65</v>
      </c>
      <c r="CT296">
        <v>17</v>
      </c>
      <c r="CU296">
        <v>27</v>
      </c>
      <c r="CV296">
        <v>4</v>
      </c>
      <c r="CW296">
        <v>1</v>
      </c>
      <c r="CX296">
        <v>3</v>
      </c>
      <c r="CY296">
        <v>2</v>
      </c>
      <c r="CZ296">
        <v>1</v>
      </c>
      <c r="DA296">
        <v>1</v>
      </c>
      <c r="DB296">
        <v>0</v>
      </c>
      <c r="DC296">
        <v>0</v>
      </c>
      <c r="DD296">
        <v>0</v>
      </c>
      <c r="DE296">
        <v>1</v>
      </c>
      <c r="DF296">
        <v>0</v>
      </c>
      <c r="DG296">
        <v>1</v>
      </c>
      <c r="DH296">
        <v>0</v>
      </c>
      <c r="DI296">
        <v>0</v>
      </c>
      <c r="DJ296">
        <v>0</v>
      </c>
      <c r="DK296">
        <v>3</v>
      </c>
      <c r="DL296">
        <v>0</v>
      </c>
      <c r="DM296">
        <v>0</v>
      </c>
      <c r="DN296">
        <v>2</v>
      </c>
      <c r="DO296">
        <v>1</v>
      </c>
      <c r="DP296">
        <v>0</v>
      </c>
      <c r="DQ296">
        <v>1</v>
      </c>
      <c r="DR296">
        <v>65</v>
      </c>
      <c r="DS296">
        <v>26</v>
      </c>
      <c r="DT296">
        <v>4</v>
      </c>
      <c r="DU296">
        <v>1</v>
      </c>
      <c r="DV296">
        <v>0</v>
      </c>
      <c r="DW296">
        <v>0</v>
      </c>
      <c r="DX296">
        <v>1</v>
      </c>
      <c r="DY296">
        <v>0</v>
      </c>
      <c r="DZ296">
        <v>2</v>
      </c>
      <c r="EA296">
        <v>0</v>
      </c>
      <c r="EB296">
        <v>2</v>
      </c>
      <c r="EC296">
        <v>1</v>
      </c>
      <c r="ED296">
        <v>10</v>
      </c>
      <c r="EE296">
        <v>0</v>
      </c>
      <c r="EF296">
        <v>1</v>
      </c>
      <c r="EG296">
        <v>0</v>
      </c>
      <c r="EH296">
        <v>1</v>
      </c>
      <c r="EI296">
        <v>1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2</v>
      </c>
      <c r="ER296">
        <v>26</v>
      </c>
      <c r="ES296">
        <v>91</v>
      </c>
      <c r="ET296">
        <v>41</v>
      </c>
      <c r="EU296">
        <v>2</v>
      </c>
      <c r="EV296">
        <v>10</v>
      </c>
      <c r="EW296">
        <v>10</v>
      </c>
      <c r="EX296">
        <v>2</v>
      </c>
      <c r="EY296">
        <v>1</v>
      </c>
      <c r="EZ296">
        <v>3</v>
      </c>
      <c r="FA296">
        <v>1</v>
      </c>
      <c r="FB296">
        <v>0</v>
      </c>
      <c r="FC296">
        <v>0</v>
      </c>
      <c r="FD296">
        <v>1</v>
      </c>
      <c r="FE296">
        <v>0</v>
      </c>
      <c r="FF296">
        <v>0</v>
      </c>
      <c r="FG296">
        <v>0</v>
      </c>
      <c r="FH296">
        <v>1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11</v>
      </c>
      <c r="FO296">
        <v>2</v>
      </c>
      <c r="FP296">
        <v>6</v>
      </c>
      <c r="FQ296">
        <v>91</v>
      </c>
      <c r="FR296">
        <v>75</v>
      </c>
      <c r="FS296">
        <v>20</v>
      </c>
      <c r="FT296">
        <v>13</v>
      </c>
      <c r="FU296">
        <v>2</v>
      </c>
      <c r="FV296">
        <v>4</v>
      </c>
      <c r="FW296">
        <v>6</v>
      </c>
      <c r="FX296">
        <v>0</v>
      </c>
      <c r="FY296">
        <v>3</v>
      </c>
      <c r="FZ296">
        <v>4</v>
      </c>
      <c r="GA296">
        <v>2</v>
      </c>
      <c r="GB296">
        <v>1</v>
      </c>
      <c r="GC296">
        <v>1</v>
      </c>
      <c r="GD296">
        <v>4</v>
      </c>
      <c r="GE296">
        <v>1</v>
      </c>
      <c r="GF296">
        <v>1</v>
      </c>
      <c r="GG296">
        <v>1</v>
      </c>
      <c r="GH296">
        <v>2</v>
      </c>
      <c r="GI296">
        <v>0</v>
      </c>
      <c r="GJ296">
        <v>1</v>
      </c>
      <c r="GK296">
        <v>0</v>
      </c>
      <c r="GL296">
        <v>1</v>
      </c>
      <c r="GM296">
        <v>8</v>
      </c>
      <c r="GN296">
        <v>75</v>
      </c>
      <c r="GO296">
        <v>44</v>
      </c>
      <c r="GP296">
        <v>24</v>
      </c>
      <c r="GQ296">
        <v>10</v>
      </c>
      <c r="GR296">
        <v>3</v>
      </c>
      <c r="GS296">
        <v>0</v>
      </c>
      <c r="GT296">
        <v>0</v>
      </c>
      <c r="GU296">
        <v>0</v>
      </c>
      <c r="GV296">
        <v>1</v>
      </c>
      <c r="GW296">
        <v>0</v>
      </c>
      <c r="GX296">
        <v>1</v>
      </c>
      <c r="GY296">
        <v>0</v>
      </c>
      <c r="GZ296">
        <v>0</v>
      </c>
      <c r="HA296">
        <v>0</v>
      </c>
      <c r="HB296">
        <v>3</v>
      </c>
      <c r="HC296">
        <v>0</v>
      </c>
      <c r="HD296">
        <v>1</v>
      </c>
      <c r="HE296">
        <v>0</v>
      </c>
      <c r="HF296">
        <v>0</v>
      </c>
      <c r="HG296">
        <v>1</v>
      </c>
      <c r="HH296">
        <v>0</v>
      </c>
      <c r="HI296">
        <v>0</v>
      </c>
      <c r="HJ296">
        <v>44</v>
      </c>
      <c r="HK296">
        <v>5</v>
      </c>
      <c r="HL296">
        <v>4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1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5</v>
      </c>
    </row>
    <row r="297" spans="1:237">
      <c r="A297" t="s">
        <v>629</v>
      </c>
      <c r="B297" t="s">
        <v>594</v>
      </c>
      <c r="C297" t="str">
        <f>"221401"</f>
        <v>221401</v>
      </c>
      <c r="D297" t="s">
        <v>326</v>
      </c>
      <c r="E297">
        <v>8</v>
      </c>
      <c r="F297">
        <v>2123</v>
      </c>
      <c r="G297">
        <v>1623</v>
      </c>
      <c r="H297">
        <v>382</v>
      </c>
      <c r="I297">
        <v>1241</v>
      </c>
      <c r="J297">
        <v>1</v>
      </c>
      <c r="K297">
        <v>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1241</v>
      </c>
      <c r="T297">
        <v>0</v>
      </c>
      <c r="U297">
        <v>0</v>
      </c>
      <c r="V297">
        <v>1241</v>
      </c>
      <c r="W297">
        <v>26</v>
      </c>
      <c r="X297">
        <v>19</v>
      </c>
      <c r="Y297">
        <v>5</v>
      </c>
      <c r="Z297">
        <v>0</v>
      </c>
      <c r="AA297">
        <v>1215</v>
      </c>
      <c r="AB297">
        <v>371</v>
      </c>
      <c r="AC297">
        <v>48</v>
      </c>
      <c r="AD297">
        <v>183</v>
      </c>
      <c r="AE297">
        <v>45</v>
      </c>
      <c r="AF297">
        <v>14</v>
      </c>
      <c r="AG297">
        <v>4</v>
      </c>
      <c r="AH297">
        <v>5</v>
      </c>
      <c r="AI297">
        <v>6</v>
      </c>
      <c r="AJ297">
        <v>2</v>
      </c>
      <c r="AK297">
        <v>25</v>
      </c>
      <c r="AL297">
        <v>1</v>
      </c>
      <c r="AM297">
        <v>2</v>
      </c>
      <c r="AN297">
        <v>6</v>
      </c>
      <c r="AO297">
        <v>0</v>
      </c>
      <c r="AP297">
        <v>1</v>
      </c>
      <c r="AQ297">
        <v>0</v>
      </c>
      <c r="AR297">
        <v>6</v>
      </c>
      <c r="AS297">
        <v>2</v>
      </c>
      <c r="AT297">
        <v>1</v>
      </c>
      <c r="AU297">
        <v>0</v>
      </c>
      <c r="AV297">
        <v>0</v>
      </c>
      <c r="AW297">
        <v>6</v>
      </c>
      <c r="AX297">
        <v>1</v>
      </c>
      <c r="AY297">
        <v>1</v>
      </c>
      <c r="AZ297">
        <v>12</v>
      </c>
      <c r="BA297">
        <v>371</v>
      </c>
      <c r="BB297">
        <v>452</v>
      </c>
      <c r="BC297">
        <v>60</v>
      </c>
      <c r="BD297">
        <v>113</v>
      </c>
      <c r="BE297">
        <v>47</v>
      </c>
      <c r="BF297">
        <v>10</v>
      </c>
      <c r="BG297">
        <v>6</v>
      </c>
      <c r="BH297">
        <v>18</v>
      </c>
      <c r="BI297">
        <v>2</v>
      </c>
      <c r="BJ297">
        <v>4</v>
      </c>
      <c r="BK297">
        <v>0</v>
      </c>
      <c r="BL297">
        <v>13</v>
      </c>
      <c r="BM297">
        <v>116</v>
      </c>
      <c r="BN297">
        <v>2</v>
      </c>
      <c r="BO297">
        <v>1</v>
      </c>
      <c r="BP297">
        <v>9</v>
      </c>
      <c r="BQ297">
        <v>10</v>
      </c>
      <c r="BR297">
        <v>1</v>
      </c>
      <c r="BS297">
        <v>2</v>
      </c>
      <c r="BT297">
        <v>0</v>
      </c>
      <c r="BU297">
        <v>3</v>
      </c>
      <c r="BV297">
        <v>3</v>
      </c>
      <c r="BW297">
        <v>4</v>
      </c>
      <c r="BX297">
        <v>9</v>
      </c>
      <c r="BY297">
        <v>17</v>
      </c>
      <c r="BZ297">
        <v>2</v>
      </c>
      <c r="CA297">
        <v>452</v>
      </c>
      <c r="CB297">
        <v>50</v>
      </c>
      <c r="CC297">
        <v>20</v>
      </c>
      <c r="CD297">
        <v>2</v>
      </c>
      <c r="CE297">
        <v>7</v>
      </c>
      <c r="CF297">
        <v>0</v>
      </c>
      <c r="CG297">
        <v>1</v>
      </c>
      <c r="CH297">
        <v>9</v>
      </c>
      <c r="CI297">
        <v>0</v>
      </c>
      <c r="CJ297">
        <v>0</v>
      </c>
      <c r="CK297">
        <v>0</v>
      </c>
      <c r="CL297">
        <v>2</v>
      </c>
      <c r="CM297">
        <v>0</v>
      </c>
      <c r="CN297">
        <v>2</v>
      </c>
      <c r="CO297">
        <v>4</v>
      </c>
      <c r="CP297">
        <v>0</v>
      </c>
      <c r="CQ297">
        <v>3</v>
      </c>
      <c r="CR297">
        <v>50</v>
      </c>
      <c r="CS297">
        <v>69</v>
      </c>
      <c r="CT297">
        <v>15</v>
      </c>
      <c r="CU297">
        <v>41</v>
      </c>
      <c r="CV297">
        <v>1</v>
      </c>
      <c r="CW297">
        <v>1</v>
      </c>
      <c r="CX297">
        <v>1</v>
      </c>
      <c r="CY297">
        <v>0</v>
      </c>
      <c r="CZ297">
        <v>0</v>
      </c>
      <c r="DA297">
        <v>2</v>
      </c>
      <c r="DB297">
        <v>1</v>
      </c>
      <c r="DC297">
        <v>0</v>
      </c>
      <c r="DD297">
        <v>0</v>
      </c>
      <c r="DE297">
        <v>1</v>
      </c>
      <c r="DF297">
        <v>0</v>
      </c>
      <c r="DG297">
        <v>1</v>
      </c>
      <c r="DH297">
        <v>0</v>
      </c>
      <c r="DI297">
        <v>0</v>
      </c>
      <c r="DJ297">
        <v>0</v>
      </c>
      <c r="DK297">
        <v>3</v>
      </c>
      <c r="DL297">
        <v>0</v>
      </c>
      <c r="DM297">
        <v>2</v>
      </c>
      <c r="DN297">
        <v>0</v>
      </c>
      <c r="DO297">
        <v>0</v>
      </c>
      <c r="DP297">
        <v>0</v>
      </c>
      <c r="DQ297">
        <v>0</v>
      </c>
      <c r="DR297">
        <v>69</v>
      </c>
      <c r="DS297">
        <v>20</v>
      </c>
      <c r="DT297">
        <v>4</v>
      </c>
      <c r="DU297">
        <v>2</v>
      </c>
      <c r="DV297">
        <v>3</v>
      </c>
      <c r="DW297">
        <v>1</v>
      </c>
      <c r="DX297">
        <v>0</v>
      </c>
      <c r="DY297">
        <v>1</v>
      </c>
      <c r="DZ297">
        <v>1</v>
      </c>
      <c r="EA297">
        <v>0</v>
      </c>
      <c r="EB297">
        <v>0</v>
      </c>
      <c r="EC297">
        <v>0</v>
      </c>
      <c r="ED297">
        <v>6</v>
      </c>
      <c r="EE297">
        <v>0</v>
      </c>
      <c r="EF297">
        <v>0</v>
      </c>
      <c r="EG297">
        <v>0</v>
      </c>
      <c r="EH297">
        <v>0</v>
      </c>
      <c r="EI297">
        <v>1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1</v>
      </c>
      <c r="ER297">
        <v>20</v>
      </c>
      <c r="ES297">
        <v>85</v>
      </c>
      <c r="ET297">
        <v>52</v>
      </c>
      <c r="EU297">
        <v>11</v>
      </c>
      <c r="EV297">
        <v>5</v>
      </c>
      <c r="EW297">
        <v>4</v>
      </c>
      <c r="EX297">
        <v>2</v>
      </c>
      <c r="EY297">
        <v>3</v>
      </c>
      <c r="EZ297">
        <v>1</v>
      </c>
      <c r="FA297">
        <v>0</v>
      </c>
      <c r="FB297">
        <v>1</v>
      </c>
      <c r="FC297">
        <v>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1</v>
      </c>
      <c r="FM297">
        <v>0</v>
      </c>
      <c r="FN297">
        <v>3</v>
      </c>
      <c r="FO297">
        <v>1</v>
      </c>
      <c r="FP297">
        <v>0</v>
      </c>
      <c r="FQ297">
        <v>85</v>
      </c>
      <c r="FR297">
        <v>69</v>
      </c>
      <c r="FS297">
        <v>18</v>
      </c>
      <c r="FT297">
        <v>16</v>
      </c>
      <c r="FU297">
        <v>5</v>
      </c>
      <c r="FV297">
        <v>0</v>
      </c>
      <c r="FW297">
        <v>6</v>
      </c>
      <c r="FX297">
        <v>0</v>
      </c>
      <c r="FY297">
        <v>1</v>
      </c>
      <c r="FZ297">
        <v>0</v>
      </c>
      <c r="GA297">
        <v>4</v>
      </c>
      <c r="GB297">
        <v>1</v>
      </c>
      <c r="GC297">
        <v>4</v>
      </c>
      <c r="GD297">
        <v>2</v>
      </c>
      <c r="GE297">
        <v>1</v>
      </c>
      <c r="GF297">
        <v>2</v>
      </c>
      <c r="GG297">
        <v>2</v>
      </c>
      <c r="GH297">
        <v>0</v>
      </c>
      <c r="GI297">
        <v>1</v>
      </c>
      <c r="GJ297">
        <v>0</v>
      </c>
      <c r="GK297">
        <v>1</v>
      </c>
      <c r="GL297">
        <v>1</v>
      </c>
      <c r="GM297">
        <v>4</v>
      </c>
      <c r="GN297">
        <v>69</v>
      </c>
      <c r="GO297">
        <v>92</v>
      </c>
      <c r="GP297">
        <v>53</v>
      </c>
      <c r="GQ297">
        <v>7</v>
      </c>
      <c r="GR297">
        <v>8</v>
      </c>
      <c r="GS297">
        <v>5</v>
      </c>
      <c r="GT297">
        <v>2</v>
      </c>
      <c r="GU297">
        <v>0</v>
      </c>
      <c r="GV297">
        <v>2</v>
      </c>
      <c r="GW297">
        <v>2</v>
      </c>
      <c r="GX297">
        <v>2</v>
      </c>
      <c r="GY297">
        <v>1</v>
      </c>
      <c r="GZ297">
        <v>0</v>
      </c>
      <c r="HA297">
        <v>0</v>
      </c>
      <c r="HB297">
        <v>1</v>
      </c>
      <c r="HC297">
        <v>1</v>
      </c>
      <c r="HD297">
        <v>1</v>
      </c>
      <c r="HE297">
        <v>3</v>
      </c>
      <c r="HF297">
        <v>1</v>
      </c>
      <c r="HG297">
        <v>0</v>
      </c>
      <c r="HH297">
        <v>2</v>
      </c>
      <c r="HI297">
        <v>1</v>
      </c>
      <c r="HJ297">
        <v>92</v>
      </c>
      <c r="HK297">
        <v>7</v>
      </c>
      <c r="HL297">
        <v>2</v>
      </c>
      <c r="HM297">
        <v>0</v>
      </c>
      <c r="HN297">
        <v>2</v>
      </c>
      <c r="HO297">
        <v>0</v>
      </c>
      <c r="HP297">
        <v>0</v>
      </c>
      <c r="HQ297">
        <v>0</v>
      </c>
      <c r="HR297">
        <v>0</v>
      </c>
      <c r="HS297">
        <v>1</v>
      </c>
      <c r="HT297">
        <v>0</v>
      </c>
      <c r="HU297">
        <v>1</v>
      </c>
      <c r="HV297">
        <v>0</v>
      </c>
      <c r="HW297">
        <v>0</v>
      </c>
      <c r="HX297">
        <v>0</v>
      </c>
      <c r="HY297">
        <v>0</v>
      </c>
      <c r="HZ297">
        <v>1</v>
      </c>
      <c r="IA297">
        <v>0</v>
      </c>
      <c r="IB297">
        <v>0</v>
      </c>
      <c r="IC297">
        <v>7</v>
      </c>
    </row>
    <row r="298" spans="1:237">
      <c r="A298" t="s">
        <v>628</v>
      </c>
      <c r="B298" t="s">
        <v>594</v>
      </c>
      <c r="C298" t="str">
        <f>"221401"</f>
        <v>221401</v>
      </c>
      <c r="D298" t="s">
        <v>627</v>
      </c>
      <c r="E298">
        <v>9</v>
      </c>
      <c r="F298">
        <v>1642</v>
      </c>
      <c r="G298">
        <v>1241</v>
      </c>
      <c r="H298">
        <v>441</v>
      </c>
      <c r="I298">
        <v>800</v>
      </c>
      <c r="J298">
        <v>1</v>
      </c>
      <c r="K298">
        <v>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800</v>
      </c>
      <c r="T298">
        <v>0</v>
      </c>
      <c r="U298">
        <v>0</v>
      </c>
      <c r="V298">
        <v>800</v>
      </c>
      <c r="W298">
        <v>22</v>
      </c>
      <c r="X298">
        <v>15</v>
      </c>
      <c r="Y298">
        <v>7</v>
      </c>
      <c r="Z298">
        <v>0</v>
      </c>
      <c r="AA298">
        <v>778</v>
      </c>
      <c r="AB298">
        <v>293</v>
      </c>
      <c r="AC298">
        <v>36</v>
      </c>
      <c r="AD298">
        <v>154</v>
      </c>
      <c r="AE298">
        <v>46</v>
      </c>
      <c r="AF298">
        <v>6</v>
      </c>
      <c r="AG298">
        <v>0</v>
      </c>
      <c r="AH298">
        <v>1</v>
      </c>
      <c r="AI298">
        <v>2</v>
      </c>
      <c r="AJ298">
        <v>2</v>
      </c>
      <c r="AK298">
        <v>21</v>
      </c>
      <c r="AL298">
        <v>1</v>
      </c>
      <c r="AM298">
        <v>1</v>
      </c>
      <c r="AN298">
        <v>1</v>
      </c>
      <c r="AO298">
        <v>0</v>
      </c>
      <c r="AP298">
        <v>3</v>
      </c>
      <c r="AQ298">
        <v>0</v>
      </c>
      <c r="AR298">
        <v>3</v>
      </c>
      <c r="AS298">
        <v>0</v>
      </c>
      <c r="AT298">
        <v>1</v>
      </c>
      <c r="AU298">
        <v>1</v>
      </c>
      <c r="AV298">
        <v>2</v>
      </c>
      <c r="AW298">
        <v>4</v>
      </c>
      <c r="AX298">
        <v>1</v>
      </c>
      <c r="AY298">
        <v>0</v>
      </c>
      <c r="AZ298">
        <v>7</v>
      </c>
      <c r="BA298">
        <v>293</v>
      </c>
      <c r="BB298">
        <v>231</v>
      </c>
      <c r="BC298">
        <v>20</v>
      </c>
      <c r="BD298">
        <v>58</v>
      </c>
      <c r="BE298">
        <v>20</v>
      </c>
      <c r="BF298">
        <v>11</v>
      </c>
      <c r="BG298">
        <v>0</v>
      </c>
      <c r="BH298">
        <v>12</v>
      </c>
      <c r="BI298">
        <v>1</v>
      </c>
      <c r="BJ298">
        <v>1</v>
      </c>
      <c r="BK298">
        <v>1</v>
      </c>
      <c r="BL298">
        <v>5</v>
      </c>
      <c r="BM298">
        <v>80</v>
      </c>
      <c r="BN298">
        <v>2</v>
      </c>
      <c r="BO298">
        <v>0</v>
      </c>
      <c r="BP298">
        <v>2</v>
      </c>
      <c r="BQ298">
        <v>1</v>
      </c>
      <c r="BR298">
        <v>0</v>
      </c>
      <c r="BS298">
        <v>2</v>
      </c>
      <c r="BT298">
        <v>1</v>
      </c>
      <c r="BU298">
        <v>0</v>
      </c>
      <c r="BV298">
        <v>1</v>
      </c>
      <c r="BW298">
        <v>2</v>
      </c>
      <c r="BX298">
        <v>9</v>
      </c>
      <c r="BY298">
        <v>0</v>
      </c>
      <c r="BZ298">
        <v>2</v>
      </c>
      <c r="CA298">
        <v>231</v>
      </c>
      <c r="CB298">
        <v>52</v>
      </c>
      <c r="CC298">
        <v>21</v>
      </c>
      <c r="CD298">
        <v>10</v>
      </c>
      <c r="CE298">
        <v>4</v>
      </c>
      <c r="CF298">
        <v>0</v>
      </c>
      <c r="CG298">
        <v>4</v>
      </c>
      <c r="CH298">
        <v>2</v>
      </c>
      <c r="CI298">
        <v>0</v>
      </c>
      <c r="CJ298">
        <v>0</v>
      </c>
      <c r="CK298">
        <v>2</v>
      </c>
      <c r="CL298">
        <v>2</v>
      </c>
      <c r="CM298">
        <v>2</v>
      </c>
      <c r="CN298">
        <v>0</v>
      </c>
      <c r="CO298">
        <v>3</v>
      </c>
      <c r="CP298">
        <v>0</v>
      </c>
      <c r="CQ298">
        <v>2</v>
      </c>
      <c r="CR298">
        <v>52</v>
      </c>
      <c r="CS298">
        <v>30</v>
      </c>
      <c r="CT298">
        <v>9</v>
      </c>
      <c r="CU298">
        <v>12</v>
      </c>
      <c r="CV298">
        <v>1</v>
      </c>
      <c r="CW298">
        <v>0</v>
      </c>
      <c r="CX298">
        <v>1</v>
      </c>
      <c r="CY298">
        <v>2</v>
      </c>
      <c r="CZ298">
        <v>0</v>
      </c>
      <c r="DA298">
        <v>0</v>
      </c>
      <c r="DB298">
        <v>1</v>
      </c>
      <c r="DC298">
        <v>1</v>
      </c>
      <c r="DD298">
        <v>0</v>
      </c>
      <c r="DE298">
        <v>1</v>
      </c>
      <c r="DF298">
        <v>0</v>
      </c>
      <c r="DG298">
        <v>0</v>
      </c>
      <c r="DH298">
        <v>1</v>
      </c>
      <c r="DI298">
        <v>0</v>
      </c>
      <c r="DJ298">
        <v>1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30</v>
      </c>
      <c r="DS298">
        <v>15</v>
      </c>
      <c r="DT298">
        <v>2</v>
      </c>
      <c r="DU298">
        <v>3</v>
      </c>
      <c r="DV298">
        <v>1</v>
      </c>
      <c r="DW298">
        <v>0</v>
      </c>
      <c r="DX298">
        <v>0</v>
      </c>
      <c r="DY298">
        <v>0</v>
      </c>
      <c r="DZ298">
        <v>2</v>
      </c>
      <c r="EA298">
        <v>0</v>
      </c>
      <c r="EB298">
        <v>0</v>
      </c>
      <c r="EC298">
        <v>0</v>
      </c>
      <c r="ED298">
        <v>2</v>
      </c>
      <c r="EE298">
        <v>0</v>
      </c>
      <c r="EF298">
        <v>0</v>
      </c>
      <c r="EG298">
        <v>0</v>
      </c>
      <c r="EH298">
        <v>2</v>
      </c>
      <c r="EI298">
        <v>0</v>
      </c>
      <c r="EJ298">
        <v>0</v>
      </c>
      <c r="EK298">
        <v>0</v>
      </c>
      <c r="EL298">
        <v>1</v>
      </c>
      <c r="EM298">
        <v>1</v>
      </c>
      <c r="EN298">
        <v>1</v>
      </c>
      <c r="EO298">
        <v>0</v>
      </c>
      <c r="EP298">
        <v>0</v>
      </c>
      <c r="EQ298">
        <v>0</v>
      </c>
      <c r="ER298">
        <v>15</v>
      </c>
      <c r="ES298">
        <v>46</v>
      </c>
      <c r="ET298">
        <v>22</v>
      </c>
      <c r="EU298">
        <v>6</v>
      </c>
      <c r="EV298">
        <v>1</v>
      </c>
      <c r="EW298">
        <v>7</v>
      </c>
      <c r="EX298">
        <v>1</v>
      </c>
      <c r="EY298">
        <v>0</v>
      </c>
      <c r="EZ298">
        <v>0</v>
      </c>
      <c r="FA298">
        <v>1</v>
      </c>
      <c r="FB298">
        <v>0</v>
      </c>
      <c r="FC298">
        <v>0</v>
      </c>
      <c r="FD298">
        <v>0</v>
      </c>
      <c r="FE298">
        <v>1</v>
      </c>
      <c r="FF298">
        <v>0</v>
      </c>
      <c r="FG298">
        <v>0</v>
      </c>
      <c r="FH298">
        <v>0</v>
      </c>
      <c r="FI298">
        <v>0</v>
      </c>
      <c r="FJ298">
        <v>1</v>
      </c>
      <c r="FK298">
        <v>0</v>
      </c>
      <c r="FL298">
        <v>0</v>
      </c>
      <c r="FM298">
        <v>0</v>
      </c>
      <c r="FN298">
        <v>6</v>
      </c>
      <c r="FO298">
        <v>0</v>
      </c>
      <c r="FP298">
        <v>0</v>
      </c>
      <c r="FQ298">
        <v>46</v>
      </c>
      <c r="FR298">
        <v>59</v>
      </c>
      <c r="FS298">
        <v>18</v>
      </c>
      <c r="FT298">
        <v>8</v>
      </c>
      <c r="FU298">
        <v>7</v>
      </c>
      <c r="FV298">
        <v>0</v>
      </c>
      <c r="FW298">
        <v>5</v>
      </c>
      <c r="FX298">
        <v>2</v>
      </c>
      <c r="FY298">
        <v>3</v>
      </c>
      <c r="FZ298">
        <v>1</v>
      </c>
      <c r="GA298">
        <v>1</v>
      </c>
      <c r="GB298">
        <v>2</v>
      </c>
      <c r="GC298">
        <v>1</v>
      </c>
      <c r="GD298">
        <v>3</v>
      </c>
      <c r="GE298">
        <v>1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1</v>
      </c>
      <c r="GL298">
        <v>2</v>
      </c>
      <c r="GM298">
        <v>4</v>
      </c>
      <c r="GN298">
        <v>59</v>
      </c>
      <c r="GO298">
        <v>50</v>
      </c>
      <c r="GP298">
        <v>29</v>
      </c>
      <c r="GQ298">
        <v>6</v>
      </c>
      <c r="GR298">
        <v>3</v>
      </c>
      <c r="GS298">
        <v>3</v>
      </c>
      <c r="GT298">
        <v>2</v>
      </c>
      <c r="GU298">
        <v>0</v>
      </c>
      <c r="GV298">
        <v>1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3</v>
      </c>
      <c r="HC298">
        <v>0</v>
      </c>
      <c r="HD298">
        <v>0</v>
      </c>
      <c r="HE298">
        <v>3</v>
      </c>
      <c r="HF298">
        <v>0</v>
      </c>
      <c r="HG298">
        <v>0</v>
      </c>
      <c r="HH298">
        <v>0</v>
      </c>
      <c r="HI298">
        <v>0</v>
      </c>
      <c r="HJ298">
        <v>50</v>
      </c>
      <c r="HK298">
        <v>2</v>
      </c>
      <c r="HL298">
        <v>1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1</v>
      </c>
      <c r="IC298">
        <v>2</v>
      </c>
    </row>
    <row r="299" spans="1:237">
      <c r="A299" t="s">
        <v>626</v>
      </c>
      <c r="B299" t="s">
        <v>594</v>
      </c>
      <c r="C299" t="str">
        <f>"221401"</f>
        <v>221401</v>
      </c>
      <c r="D299" t="s">
        <v>625</v>
      </c>
      <c r="E299">
        <v>10</v>
      </c>
      <c r="F299">
        <v>2256</v>
      </c>
      <c r="G299">
        <v>1722</v>
      </c>
      <c r="H299">
        <v>570</v>
      </c>
      <c r="I299">
        <v>1151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1149</v>
      </c>
      <c r="T299">
        <v>0</v>
      </c>
      <c r="U299">
        <v>0</v>
      </c>
      <c r="V299">
        <v>1149</v>
      </c>
      <c r="W299">
        <v>41</v>
      </c>
      <c r="X299">
        <v>33</v>
      </c>
      <c r="Y299">
        <v>8</v>
      </c>
      <c r="Z299">
        <v>0</v>
      </c>
      <c r="AA299">
        <v>1108</v>
      </c>
      <c r="AB299">
        <v>391</v>
      </c>
      <c r="AC299">
        <v>39</v>
      </c>
      <c r="AD299">
        <v>188</v>
      </c>
      <c r="AE299">
        <v>70</v>
      </c>
      <c r="AF299">
        <v>10</v>
      </c>
      <c r="AG299">
        <v>0</v>
      </c>
      <c r="AH299">
        <v>4</v>
      </c>
      <c r="AI299">
        <v>5</v>
      </c>
      <c r="AJ299">
        <v>1</v>
      </c>
      <c r="AK299">
        <v>40</v>
      </c>
      <c r="AL299">
        <v>1</v>
      </c>
      <c r="AM299">
        <v>1</v>
      </c>
      <c r="AN299">
        <v>4</v>
      </c>
      <c r="AO299">
        <v>1</v>
      </c>
      <c r="AP299">
        <v>10</v>
      </c>
      <c r="AQ299">
        <v>0</v>
      </c>
      <c r="AR299">
        <v>2</v>
      </c>
      <c r="AS299">
        <v>1</v>
      </c>
      <c r="AT299">
        <v>0</v>
      </c>
      <c r="AU299">
        <v>1</v>
      </c>
      <c r="AV299">
        <v>3</v>
      </c>
      <c r="AW299">
        <v>0</v>
      </c>
      <c r="AX299">
        <v>0</v>
      </c>
      <c r="AY299">
        <v>1</v>
      </c>
      <c r="AZ299">
        <v>9</v>
      </c>
      <c r="BA299">
        <v>391</v>
      </c>
      <c r="BB299">
        <v>369</v>
      </c>
      <c r="BC299">
        <v>47</v>
      </c>
      <c r="BD299">
        <v>84</v>
      </c>
      <c r="BE299">
        <v>32</v>
      </c>
      <c r="BF299">
        <v>6</v>
      </c>
      <c r="BG299">
        <v>3</v>
      </c>
      <c r="BH299">
        <v>12</v>
      </c>
      <c r="BI299">
        <v>1</v>
      </c>
      <c r="BJ299">
        <v>4</v>
      </c>
      <c r="BK299">
        <v>4</v>
      </c>
      <c r="BL299">
        <v>16</v>
      </c>
      <c r="BM299">
        <v>127</v>
      </c>
      <c r="BN299">
        <v>4</v>
      </c>
      <c r="BO299">
        <v>0</v>
      </c>
      <c r="BP299">
        <v>6</v>
      </c>
      <c r="BQ299">
        <v>0</v>
      </c>
      <c r="BR299">
        <v>2</v>
      </c>
      <c r="BS299">
        <v>1</v>
      </c>
      <c r="BT299">
        <v>1</v>
      </c>
      <c r="BU299">
        <v>2</v>
      </c>
      <c r="BV299">
        <v>0</v>
      </c>
      <c r="BW299">
        <v>2</v>
      </c>
      <c r="BX299">
        <v>11</v>
      </c>
      <c r="BY299">
        <v>1</v>
      </c>
      <c r="BZ299">
        <v>3</v>
      </c>
      <c r="CA299">
        <v>369</v>
      </c>
      <c r="CB299">
        <v>31</v>
      </c>
      <c r="CC299">
        <v>14</v>
      </c>
      <c r="CD299">
        <v>4</v>
      </c>
      <c r="CE299">
        <v>1</v>
      </c>
      <c r="CF299">
        <v>0</v>
      </c>
      <c r="CG299">
        <v>3</v>
      </c>
      <c r="CH299">
        <v>0</v>
      </c>
      <c r="CI299">
        <v>0</v>
      </c>
      <c r="CJ299">
        <v>0</v>
      </c>
      <c r="CK299">
        <v>0</v>
      </c>
      <c r="CL299">
        <v>3</v>
      </c>
      <c r="CM299">
        <v>1</v>
      </c>
      <c r="CN299">
        <v>1</v>
      </c>
      <c r="CO299">
        <v>2</v>
      </c>
      <c r="CP299">
        <v>1</v>
      </c>
      <c r="CQ299">
        <v>1</v>
      </c>
      <c r="CR299">
        <v>31</v>
      </c>
      <c r="CS299">
        <v>54</v>
      </c>
      <c r="CT299">
        <v>12</v>
      </c>
      <c r="CU299">
        <v>25</v>
      </c>
      <c r="CV299">
        <v>1</v>
      </c>
      <c r="CW299">
        <v>3</v>
      </c>
      <c r="CX299">
        <v>3</v>
      </c>
      <c r="CY299">
        <v>0</v>
      </c>
      <c r="CZ299">
        <v>0</v>
      </c>
      <c r="DA299">
        <v>3</v>
      </c>
      <c r="DB299">
        <v>1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1</v>
      </c>
      <c r="DM299">
        <v>0</v>
      </c>
      <c r="DN299">
        <v>0</v>
      </c>
      <c r="DO299">
        <v>3</v>
      </c>
      <c r="DP299">
        <v>0</v>
      </c>
      <c r="DQ299">
        <v>0</v>
      </c>
      <c r="DR299">
        <v>54</v>
      </c>
      <c r="DS299">
        <v>22</v>
      </c>
      <c r="DT299">
        <v>2</v>
      </c>
      <c r="DU299">
        <v>2</v>
      </c>
      <c r="DV299">
        <v>2</v>
      </c>
      <c r="DW299">
        <v>2</v>
      </c>
      <c r="DX299">
        <v>0</v>
      </c>
      <c r="DY299">
        <v>1</v>
      </c>
      <c r="DZ299">
        <v>1</v>
      </c>
      <c r="EA299">
        <v>1</v>
      </c>
      <c r="EB299">
        <v>0</v>
      </c>
      <c r="EC299">
        <v>0</v>
      </c>
      <c r="ED299">
        <v>8</v>
      </c>
      <c r="EE299">
        <v>0</v>
      </c>
      <c r="EF299">
        <v>1</v>
      </c>
      <c r="EG299">
        <v>2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22</v>
      </c>
      <c r="ES299">
        <v>81</v>
      </c>
      <c r="ET299">
        <v>48</v>
      </c>
      <c r="EU299">
        <v>5</v>
      </c>
      <c r="EV299">
        <v>3</v>
      </c>
      <c r="EW299">
        <v>4</v>
      </c>
      <c r="EX299">
        <v>1</v>
      </c>
      <c r="EY299">
        <v>0</v>
      </c>
      <c r="EZ299">
        <v>1</v>
      </c>
      <c r="FA299">
        <v>0</v>
      </c>
      <c r="FB299">
        <v>1</v>
      </c>
      <c r="FC299">
        <v>0</v>
      </c>
      <c r="FD299">
        <v>1</v>
      </c>
      <c r="FE299">
        <v>0</v>
      </c>
      <c r="FF299">
        <v>0</v>
      </c>
      <c r="FG299">
        <v>0</v>
      </c>
      <c r="FH299">
        <v>1</v>
      </c>
      <c r="FI299">
        <v>0</v>
      </c>
      <c r="FJ299">
        <v>1</v>
      </c>
      <c r="FK299">
        <v>0</v>
      </c>
      <c r="FL299">
        <v>0</v>
      </c>
      <c r="FM299">
        <v>0</v>
      </c>
      <c r="FN299">
        <v>15</v>
      </c>
      <c r="FO299">
        <v>0</v>
      </c>
      <c r="FP299">
        <v>0</v>
      </c>
      <c r="FQ299">
        <v>81</v>
      </c>
      <c r="FR299">
        <v>80</v>
      </c>
      <c r="FS299">
        <v>27</v>
      </c>
      <c r="FT299">
        <v>14</v>
      </c>
      <c r="FU299">
        <v>6</v>
      </c>
      <c r="FV299">
        <v>2</v>
      </c>
      <c r="FW299">
        <v>6</v>
      </c>
      <c r="FX299">
        <v>1</v>
      </c>
      <c r="FY299">
        <v>2</v>
      </c>
      <c r="FZ299">
        <v>1</v>
      </c>
      <c r="GA299">
        <v>4</v>
      </c>
      <c r="GB299">
        <v>0</v>
      </c>
      <c r="GC299">
        <v>1</v>
      </c>
      <c r="GD299">
        <v>4</v>
      </c>
      <c r="GE299">
        <v>1</v>
      </c>
      <c r="GF299">
        <v>1</v>
      </c>
      <c r="GG299">
        <v>0</v>
      </c>
      <c r="GH299">
        <v>3</v>
      </c>
      <c r="GI299">
        <v>0</v>
      </c>
      <c r="GJ299">
        <v>0</v>
      </c>
      <c r="GK299">
        <v>0</v>
      </c>
      <c r="GL299">
        <v>1</v>
      </c>
      <c r="GM299">
        <v>6</v>
      </c>
      <c r="GN299">
        <v>80</v>
      </c>
      <c r="GO299">
        <v>73</v>
      </c>
      <c r="GP299">
        <v>41</v>
      </c>
      <c r="GQ299">
        <v>8</v>
      </c>
      <c r="GR299">
        <v>1</v>
      </c>
      <c r="GS299">
        <v>3</v>
      </c>
      <c r="GT299">
        <v>3</v>
      </c>
      <c r="GU299">
        <v>2</v>
      </c>
      <c r="GV299">
        <v>3</v>
      </c>
      <c r="GW299">
        <v>2</v>
      </c>
      <c r="GX299">
        <v>0</v>
      </c>
      <c r="GY299">
        <v>1</v>
      </c>
      <c r="GZ299">
        <v>0</v>
      </c>
      <c r="HA299">
        <v>0</v>
      </c>
      <c r="HB299">
        <v>3</v>
      </c>
      <c r="HC299">
        <v>0</v>
      </c>
      <c r="HD299">
        <v>1</v>
      </c>
      <c r="HE299">
        <v>2</v>
      </c>
      <c r="HF299">
        <v>1</v>
      </c>
      <c r="HG299">
        <v>2</v>
      </c>
      <c r="HH299">
        <v>0</v>
      </c>
      <c r="HI299">
        <v>0</v>
      </c>
      <c r="HJ299">
        <v>73</v>
      </c>
      <c r="HK299">
        <v>7</v>
      </c>
      <c r="HL299">
        <v>2</v>
      </c>
      <c r="HM299">
        <v>1</v>
      </c>
      <c r="HN299">
        <v>1</v>
      </c>
      <c r="HO299">
        <v>0</v>
      </c>
      <c r="HP299">
        <v>1</v>
      </c>
      <c r="HQ299">
        <v>0</v>
      </c>
      <c r="HR299">
        <v>0</v>
      </c>
      <c r="HS299">
        <v>0</v>
      </c>
      <c r="HT299">
        <v>1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1</v>
      </c>
      <c r="IB299">
        <v>0</v>
      </c>
      <c r="IC299">
        <v>7</v>
      </c>
    </row>
    <row r="300" spans="1:237">
      <c r="A300" t="s">
        <v>624</v>
      </c>
      <c r="B300" t="s">
        <v>594</v>
      </c>
      <c r="C300" t="str">
        <f>"221401"</f>
        <v>221401</v>
      </c>
      <c r="D300" t="s">
        <v>623</v>
      </c>
      <c r="E300">
        <v>11</v>
      </c>
      <c r="F300">
        <v>1565</v>
      </c>
      <c r="G300">
        <v>1205</v>
      </c>
      <c r="H300">
        <v>335</v>
      </c>
      <c r="I300">
        <v>870</v>
      </c>
      <c r="J300">
        <v>2</v>
      </c>
      <c r="K300">
        <v>6</v>
      </c>
      <c r="L300">
        <v>6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6</v>
      </c>
      <c r="S300">
        <v>876</v>
      </c>
      <c r="T300">
        <v>6</v>
      </c>
      <c r="U300">
        <v>0</v>
      </c>
      <c r="V300">
        <v>876</v>
      </c>
      <c r="W300">
        <v>15</v>
      </c>
      <c r="X300">
        <v>9</v>
      </c>
      <c r="Y300">
        <v>6</v>
      </c>
      <c r="Z300">
        <v>0</v>
      </c>
      <c r="AA300">
        <v>861</v>
      </c>
      <c r="AB300">
        <v>268</v>
      </c>
      <c r="AC300">
        <v>30</v>
      </c>
      <c r="AD300">
        <v>151</v>
      </c>
      <c r="AE300">
        <v>45</v>
      </c>
      <c r="AF300">
        <v>4</v>
      </c>
      <c r="AG300">
        <v>1</v>
      </c>
      <c r="AH300">
        <v>2</v>
      </c>
      <c r="AI300">
        <v>2</v>
      </c>
      <c r="AJ300">
        <v>1</v>
      </c>
      <c r="AK300">
        <v>11</v>
      </c>
      <c r="AL300">
        <v>0</v>
      </c>
      <c r="AM300">
        <v>1</v>
      </c>
      <c r="AN300">
        <v>3</v>
      </c>
      <c r="AO300">
        <v>0</v>
      </c>
      <c r="AP300">
        <v>1</v>
      </c>
      <c r="AQ300">
        <v>0</v>
      </c>
      <c r="AR300">
        <v>7</v>
      </c>
      <c r="AS300">
        <v>1</v>
      </c>
      <c r="AT300">
        <v>0</v>
      </c>
      <c r="AU300">
        <v>0</v>
      </c>
      <c r="AV300">
        <v>1</v>
      </c>
      <c r="AW300">
        <v>4</v>
      </c>
      <c r="AX300">
        <v>0</v>
      </c>
      <c r="AY300">
        <v>0</v>
      </c>
      <c r="AZ300">
        <v>3</v>
      </c>
      <c r="BA300">
        <v>268</v>
      </c>
      <c r="BB300">
        <v>304</v>
      </c>
      <c r="BC300">
        <v>27</v>
      </c>
      <c r="BD300">
        <v>84</v>
      </c>
      <c r="BE300">
        <v>21</v>
      </c>
      <c r="BF300">
        <v>3</v>
      </c>
      <c r="BG300">
        <v>4</v>
      </c>
      <c r="BH300">
        <v>5</v>
      </c>
      <c r="BI300">
        <v>2</v>
      </c>
      <c r="BJ300">
        <v>3</v>
      </c>
      <c r="BK300">
        <v>0</v>
      </c>
      <c r="BL300">
        <v>17</v>
      </c>
      <c r="BM300">
        <v>100</v>
      </c>
      <c r="BN300">
        <v>4</v>
      </c>
      <c r="BO300">
        <v>0</v>
      </c>
      <c r="BP300">
        <v>3</v>
      </c>
      <c r="BQ300">
        <v>4</v>
      </c>
      <c r="BR300">
        <v>1</v>
      </c>
      <c r="BS300">
        <v>3</v>
      </c>
      <c r="BT300">
        <v>1</v>
      </c>
      <c r="BU300">
        <v>0</v>
      </c>
      <c r="BV300">
        <v>1</v>
      </c>
      <c r="BW300">
        <v>1</v>
      </c>
      <c r="BX300">
        <v>17</v>
      </c>
      <c r="BY300">
        <v>3</v>
      </c>
      <c r="BZ300">
        <v>0</v>
      </c>
      <c r="CA300">
        <v>304</v>
      </c>
      <c r="CB300">
        <v>43</v>
      </c>
      <c r="CC300">
        <v>11</v>
      </c>
      <c r="CD300">
        <v>2</v>
      </c>
      <c r="CE300">
        <v>7</v>
      </c>
      <c r="CF300">
        <v>0</v>
      </c>
      <c r="CG300">
        <v>4</v>
      </c>
      <c r="CH300">
        <v>3</v>
      </c>
      <c r="CI300">
        <v>0</v>
      </c>
      <c r="CJ300">
        <v>1</v>
      </c>
      <c r="CK300">
        <v>0</v>
      </c>
      <c r="CL300">
        <v>5</v>
      </c>
      <c r="CM300">
        <v>1</v>
      </c>
      <c r="CN300">
        <v>3</v>
      </c>
      <c r="CO300">
        <v>2</v>
      </c>
      <c r="CP300">
        <v>4</v>
      </c>
      <c r="CQ300">
        <v>0</v>
      </c>
      <c r="CR300">
        <v>43</v>
      </c>
      <c r="CS300">
        <v>52</v>
      </c>
      <c r="CT300">
        <v>12</v>
      </c>
      <c r="CU300">
        <v>33</v>
      </c>
      <c r="CV300">
        <v>2</v>
      </c>
      <c r="CW300">
        <v>0</v>
      </c>
      <c r="CX300">
        <v>0</v>
      </c>
      <c r="CY300">
        <v>0</v>
      </c>
      <c r="CZ300">
        <v>2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0</v>
      </c>
      <c r="DK300">
        <v>1</v>
      </c>
      <c r="DL300">
        <v>1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52</v>
      </c>
      <c r="DS300">
        <v>13</v>
      </c>
      <c r="DT300">
        <v>0</v>
      </c>
      <c r="DU300">
        <v>1</v>
      </c>
      <c r="DV300">
        <v>0</v>
      </c>
      <c r="DW300">
        <v>1</v>
      </c>
      <c r="DX300">
        <v>0</v>
      </c>
      <c r="DY300">
        <v>0</v>
      </c>
      <c r="DZ300">
        <v>2</v>
      </c>
      <c r="EA300">
        <v>0</v>
      </c>
      <c r="EB300">
        <v>0</v>
      </c>
      <c r="EC300">
        <v>1</v>
      </c>
      <c r="ED300">
        <v>4</v>
      </c>
      <c r="EE300">
        <v>0</v>
      </c>
      <c r="EF300">
        <v>0</v>
      </c>
      <c r="EG300">
        <v>1</v>
      </c>
      <c r="EH300">
        <v>1</v>
      </c>
      <c r="EI300">
        <v>0</v>
      </c>
      <c r="EJ300">
        <v>0</v>
      </c>
      <c r="EK300">
        <v>0</v>
      </c>
      <c r="EL300">
        <v>0</v>
      </c>
      <c r="EM300">
        <v>1</v>
      </c>
      <c r="EN300">
        <v>1</v>
      </c>
      <c r="EO300">
        <v>0</v>
      </c>
      <c r="EP300">
        <v>0</v>
      </c>
      <c r="EQ300">
        <v>0</v>
      </c>
      <c r="ER300">
        <v>13</v>
      </c>
      <c r="ES300">
        <v>47</v>
      </c>
      <c r="ET300">
        <v>19</v>
      </c>
      <c r="EU300">
        <v>5</v>
      </c>
      <c r="EV300">
        <v>8</v>
      </c>
      <c r="EW300">
        <v>2</v>
      </c>
      <c r="EX300">
        <v>1</v>
      </c>
      <c r="EY300">
        <v>0</v>
      </c>
      <c r="EZ300">
        <v>0</v>
      </c>
      <c r="FA300">
        <v>3</v>
      </c>
      <c r="FB300">
        <v>2</v>
      </c>
      <c r="FC300">
        <v>1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1</v>
      </c>
      <c r="FM300">
        <v>0</v>
      </c>
      <c r="FN300">
        <v>2</v>
      </c>
      <c r="FO300">
        <v>0</v>
      </c>
      <c r="FP300">
        <v>3</v>
      </c>
      <c r="FQ300">
        <v>47</v>
      </c>
      <c r="FR300">
        <v>48</v>
      </c>
      <c r="FS300">
        <v>16</v>
      </c>
      <c r="FT300">
        <v>3</v>
      </c>
      <c r="FU300">
        <v>3</v>
      </c>
      <c r="FV300">
        <v>0</v>
      </c>
      <c r="FW300">
        <v>2</v>
      </c>
      <c r="FX300">
        <v>2</v>
      </c>
      <c r="FY300">
        <v>4</v>
      </c>
      <c r="FZ300">
        <v>0</v>
      </c>
      <c r="GA300">
        <v>0</v>
      </c>
      <c r="GB300">
        <v>1</v>
      </c>
      <c r="GC300">
        <v>3</v>
      </c>
      <c r="GD300">
        <v>2</v>
      </c>
      <c r="GE300">
        <v>2</v>
      </c>
      <c r="GF300">
        <v>0</v>
      </c>
      <c r="GG300">
        <v>1</v>
      </c>
      <c r="GH300">
        <v>2</v>
      </c>
      <c r="GI300">
        <v>0</v>
      </c>
      <c r="GJ300">
        <v>0</v>
      </c>
      <c r="GK300">
        <v>3</v>
      </c>
      <c r="GL300">
        <v>0</v>
      </c>
      <c r="GM300">
        <v>4</v>
      </c>
      <c r="GN300">
        <v>48</v>
      </c>
      <c r="GO300">
        <v>81</v>
      </c>
      <c r="GP300">
        <v>51</v>
      </c>
      <c r="GQ300">
        <v>4</v>
      </c>
      <c r="GR300">
        <v>5</v>
      </c>
      <c r="GS300">
        <v>3</v>
      </c>
      <c r="GT300">
        <v>1</v>
      </c>
      <c r="GU300">
        <v>0</v>
      </c>
      <c r="GV300">
        <v>1</v>
      </c>
      <c r="GW300">
        <v>0</v>
      </c>
      <c r="GX300">
        <v>1</v>
      </c>
      <c r="GY300">
        <v>3</v>
      </c>
      <c r="GZ300">
        <v>1</v>
      </c>
      <c r="HA300">
        <v>0</v>
      </c>
      <c r="HB300">
        <v>4</v>
      </c>
      <c r="HC300">
        <v>3</v>
      </c>
      <c r="HD300">
        <v>1</v>
      </c>
      <c r="HE300">
        <v>1</v>
      </c>
      <c r="HF300">
        <v>1</v>
      </c>
      <c r="HG300">
        <v>0</v>
      </c>
      <c r="HH300">
        <v>1</v>
      </c>
      <c r="HI300">
        <v>0</v>
      </c>
      <c r="HJ300">
        <v>81</v>
      </c>
      <c r="HK300">
        <v>5</v>
      </c>
      <c r="HL300">
        <v>3</v>
      </c>
      <c r="HM300">
        <v>1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1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5</v>
      </c>
    </row>
    <row r="301" spans="1:237">
      <c r="A301" t="s">
        <v>622</v>
      </c>
      <c r="B301" t="s">
        <v>594</v>
      </c>
      <c r="C301" t="str">
        <f>"221401"</f>
        <v>221401</v>
      </c>
      <c r="D301" t="s">
        <v>621</v>
      </c>
      <c r="E301">
        <v>12</v>
      </c>
      <c r="F301">
        <v>1038</v>
      </c>
      <c r="G301">
        <v>783</v>
      </c>
      <c r="H301">
        <v>156</v>
      </c>
      <c r="I301">
        <v>627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627</v>
      </c>
      <c r="T301">
        <v>0</v>
      </c>
      <c r="U301">
        <v>0</v>
      </c>
      <c r="V301">
        <v>627</v>
      </c>
      <c r="W301">
        <v>7</v>
      </c>
      <c r="X301">
        <v>6</v>
      </c>
      <c r="Y301">
        <v>1</v>
      </c>
      <c r="Z301">
        <v>0</v>
      </c>
      <c r="AA301">
        <v>620</v>
      </c>
      <c r="AB301">
        <v>154</v>
      </c>
      <c r="AC301">
        <v>19</v>
      </c>
      <c r="AD301">
        <v>88</v>
      </c>
      <c r="AE301">
        <v>13</v>
      </c>
      <c r="AF301">
        <v>2</v>
      </c>
      <c r="AG301">
        <v>0</v>
      </c>
      <c r="AH301">
        <v>1</v>
      </c>
      <c r="AI301">
        <v>2</v>
      </c>
      <c r="AJ301">
        <v>3</v>
      </c>
      <c r="AK301">
        <v>11</v>
      </c>
      <c r="AL301">
        <v>3</v>
      </c>
      <c r="AM301">
        <v>2</v>
      </c>
      <c r="AN301">
        <v>0</v>
      </c>
      <c r="AO301">
        <v>0</v>
      </c>
      <c r="AP301">
        <v>3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2</v>
      </c>
      <c r="AX301">
        <v>0</v>
      </c>
      <c r="AY301">
        <v>0</v>
      </c>
      <c r="AZ301">
        <v>3</v>
      </c>
      <c r="BA301">
        <v>154</v>
      </c>
      <c r="BB301">
        <v>209</v>
      </c>
      <c r="BC301">
        <v>30</v>
      </c>
      <c r="BD301">
        <v>58</v>
      </c>
      <c r="BE301">
        <v>12</v>
      </c>
      <c r="BF301">
        <v>5</v>
      </c>
      <c r="BG301">
        <v>1</v>
      </c>
      <c r="BH301">
        <v>2</v>
      </c>
      <c r="BI301">
        <v>0</v>
      </c>
      <c r="BJ301">
        <v>1</v>
      </c>
      <c r="BK301">
        <v>0</v>
      </c>
      <c r="BL301">
        <v>9</v>
      </c>
      <c r="BM301">
        <v>56</v>
      </c>
      <c r="BN301">
        <v>2</v>
      </c>
      <c r="BO301">
        <v>2</v>
      </c>
      <c r="BP301">
        <v>0</v>
      </c>
      <c r="BQ301">
        <v>4</v>
      </c>
      <c r="BR301">
        <v>0</v>
      </c>
      <c r="BS301">
        <v>2</v>
      </c>
      <c r="BT301">
        <v>0</v>
      </c>
      <c r="BU301">
        <v>1</v>
      </c>
      <c r="BV301">
        <v>0</v>
      </c>
      <c r="BW301">
        <v>2</v>
      </c>
      <c r="BX301">
        <v>13</v>
      </c>
      <c r="BY301">
        <v>4</v>
      </c>
      <c r="BZ301">
        <v>5</v>
      </c>
      <c r="CA301">
        <v>209</v>
      </c>
      <c r="CB301">
        <v>32</v>
      </c>
      <c r="CC301">
        <v>10</v>
      </c>
      <c r="CD301">
        <v>2</v>
      </c>
      <c r="CE301">
        <v>2</v>
      </c>
      <c r="CF301">
        <v>0</v>
      </c>
      <c r="CG301">
        <v>3</v>
      </c>
      <c r="CH301">
        <v>4</v>
      </c>
      <c r="CI301">
        <v>2</v>
      </c>
      <c r="CJ301">
        <v>0</v>
      </c>
      <c r="CK301">
        <v>2</v>
      </c>
      <c r="CL301">
        <v>1</v>
      </c>
      <c r="CM301">
        <v>0</v>
      </c>
      <c r="CN301">
        <v>0</v>
      </c>
      <c r="CO301">
        <v>5</v>
      </c>
      <c r="CP301">
        <v>0</v>
      </c>
      <c r="CQ301">
        <v>1</v>
      </c>
      <c r="CR301">
        <v>32</v>
      </c>
      <c r="CS301">
        <v>37</v>
      </c>
      <c r="CT301">
        <v>4</v>
      </c>
      <c r="CU301">
        <v>17</v>
      </c>
      <c r="CV301">
        <v>2</v>
      </c>
      <c r="CW301">
        <v>1</v>
      </c>
      <c r="CX301">
        <v>1</v>
      </c>
      <c r="CY301">
        <v>0</v>
      </c>
      <c r="CZ301">
        <v>1</v>
      </c>
      <c r="DA301">
        <v>0</v>
      </c>
      <c r="DB301">
        <v>1</v>
      </c>
      <c r="DC301">
        <v>1</v>
      </c>
      <c r="DD301">
        <v>0</v>
      </c>
      <c r="DE301">
        <v>1</v>
      </c>
      <c r="DF301">
        <v>0</v>
      </c>
      <c r="DG301">
        <v>1</v>
      </c>
      <c r="DH301">
        <v>1</v>
      </c>
      <c r="DI301">
        <v>0</v>
      </c>
      <c r="DJ301">
        <v>0</v>
      </c>
      <c r="DK301">
        <v>3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3</v>
      </c>
      <c r="DR301">
        <v>37</v>
      </c>
      <c r="DS301">
        <v>8</v>
      </c>
      <c r="DT301">
        <v>2</v>
      </c>
      <c r="DU301">
        <v>0</v>
      </c>
      <c r="DV301">
        <v>0</v>
      </c>
      <c r="DW301">
        <v>2</v>
      </c>
      <c r="DX301">
        <v>0</v>
      </c>
      <c r="DY301">
        <v>0</v>
      </c>
      <c r="DZ301">
        <v>0</v>
      </c>
      <c r="EA301">
        <v>1</v>
      </c>
      <c r="EB301">
        <v>0</v>
      </c>
      <c r="EC301">
        <v>0</v>
      </c>
      <c r="ED301">
        <v>2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1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8</v>
      </c>
      <c r="ES301">
        <v>36</v>
      </c>
      <c r="ET301">
        <v>19</v>
      </c>
      <c r="EU301">
        <v>5</v>
      </c>
      <c r="EV301">
        <v>3</v>
      </c>
      <c r="EW301">
        <v>0</v>
      </c>
      <c r="EX301">
        <v>0</v>
      </c>
      <c r="EY301">
        <v>0</v>
      </c>
      <c r="EZ301">
        <v>2</v>
      </c>
      <c r="FA301">
        <v>0</v>
      </c>
      <c r="FB301">
        <v>0</v>
      </c>
      <c r="FC301">
        <v>0</v>
      </c>
      <c r="FD301">
        <v>0</v>
      </c>
      <c r="FE301">
        <v>2</v>
      </c>
      <c r="FF301">
        <v>1</v>
      </c>
      <c r="FG301">
        <v>1</v>
      </c>
      <c r="FH301">
        <v>0</v>
      </c>
      <c r="FI301">
        <v>0</v>
      </c>
      <c r="FJ301">
        <v>0</v>
      </c>
      <c r="FK301">
        <v>0</v>
      </c>
      <c r="FL301">
        <v>1</v>
      </c>
      <c r="FM301">
        <v>0</v>
      </c>
      <c r="FN301">
        <v>2</v>
      </c>
      <c r="FO301">
        <v>0</v>
      </c>
      <c r="FP301">
        <v>0</v>
      </c>
      <c r="FQ301">
        <v>36</v>
      </c>
      <c r="FR301">
        <v>57</v>
      </c>
      <c r="FS301">
        <v>27</v>
      </c>
      <c r="FT301">
        <v>5</v>
      </c>
      <c r="FU301">
        <v>5</v>
      </c>
      <c r="FV301">
        <v>0</v>
      </c>
      <c r="FW301">
        <v>0</v>
      </c>
      <c r="FX301">
        <v>0</v>
      </c>
      <c r="FY301">
        <v>1</v>
      </c>
      <c r="FZ301">
        <v>1</v>
      </c>
      <c r="GA301">
        <v>0</v>
      </c>
      <c r="GB301">
        <v>2</v>
      </c>
      <c r="GC301">
        <v>2</v>
      </c>
      <c r="GD301">
        <v>1</v>
      </c>
      <c r="GE301">
        <v>1</v>
      </c>
      <c r="GF301">
        <v>0</v>
      </c>
      <c r="GG301">
        <v>0</v>
      </c>
      <c r="GH301">
        <v>4</v>
      </c>
      <c r="GI301">
        <v>0</v>
      </c>
      <c r="GJ301">
        <v>0</v>
      </c>
      <c r="GK301">
        <v>2</v>
      </c>
      <c r="GL301">
        <v>1</v>
      </c>
      <c r="GM301">
        <v>5</v>
      </c>
      <c r="GN301">
        <v>57</v>
      </c>
      <c r="GO301">
        <v>84</v>
      </c>
      <c r="GP301">
        <v>42</v>
      </c>
      <c r="GQ301">
        <v>7</v>
      </c>
      <c r="GR301">
        <v>16</v>
      </c>
      <c r="GS301">
        <v>3</v>
      </c>
      <c r="GT301">
        <v>0</v>
      </c>
      <c r="GU301">
        <v>1</v>
      </c>
      <c r="GV301">
        <v>1</v>
      </c>
      <c r="GW301">
        <v>0</v>
      </c>
      <c r="GX301">
        <v>0</v>
      </c>
      <c r="GY301">
        <v>1</v>
      </c>
      <c r="GZ301">
        <v>2</v>
      </c>
      <c r="HA301">
        <v>0</v>
      </c>
      <c r="HB301">
        <v>2</v>
      </c>
      <c r="HC301">
        <v>1</v>
      </c>
      <c r="HD301">
        <v>1</v>
      </c>
      <c r="HE301">
        <v>2</v>
      </c>
      <c r="HF301">
        <v>1</v>
      </c>
      <c r="HG301">
        <v>1</v>
      </c>
      <c r="HH301">
        <v>2</v>
      </c>
      <c r="HI301">
        <v>1</v>
      </c>
      <c r="HJ301">
        <v>84</v>
      </c>
      <c r="HK301">
        <v>3</v>
      </c>
      <c r="HL301">
        <v>2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1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3</v>
      </c>
    </row>
    <row r="302" spans="1:237">
      <c r="A302" t="s">
        <v>620</v>
      </c>
      <c r="B302" t="s">
        <v>594</v>
      </c>
      <c r="C302" t="str">
        <f>"221401"</f>
        <v>221401</v>
      </c>
      <c r="D302" t="s">
        <v>619</v>
      </c>
      <c r="E302">
        <v>13</v>
      </c>
      <c r="F302">
        <v>1414</v>
      </c>
      <c r="G302">
        <v>1070</v>
      </c>
      <c r="H302">
        <v>219</v>
      </c>
      <c r="I302">
        <v>851</v>
      </c>
      <c r="J302">
        <v>0</v>
      </c>
      <c r="K302">
        <v>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851</v>
      </c>
      <c r="T302">
        <v>0</v>
      </c>
      <c r="U302">
        <v>0</v>
      </c>
      <c r="V302">
        <v>851</v>
      </c>
      <c r="W302">
        <v>7</v>
      </c>
      <c r="X302">
        <v>1</v>
      </c>
      <c r="Y302">
        <v>6</v>
      </c>
      <c r="Z302">
        <v>0</v>
      </c>
      <c r="AA302">
        <v>844</v>
      </c>
      <c r="AB302">
        <v>214</v>
      </c>
      <c r="AC302">
        <v>34</v>
      </c>
      <c r="AD302">
        <v>105</v>
      </c>
      <c r="AE302">
        <v>28</v>
      </c>
      <c r="AF302">
        <v>4</v>
      </c>
      <c r="AG302">
        <v>0</v>
      </c>
      <c r="AH302">
        <v>2</v>
      </c>
      <c r="AI302">
        <v>1</v>
      </c>
      <c r="AJ302">
        <v>2</v>
      </c>
      <c r="AK302">
        <v>19</v>
      </c>
      <c r="AL302">
        <v>2</v>
      </c>
      <c r="AM302">
        <v>0</v>
      </c>
      <c r="AN302">
        <v>1</v>
      </c>
      <c r="AO302">
        <v>1</v>
      </c>
      <c r="AP302">
        <v>2</v>
      </c>
      <c r="AQ302">
        <v>1</v>
      </c>
      <c r="AR302">
        <v>3</v>
      </c>
      <c r="AS302">
        <v>1</v>
      </c>
      <c r="AT302">
        <v>0</v>
      </c>
      <c r="AU302">
        <v>2</v>
      </c>
      <c r="AV302">
        <v>0</v>
      </c>
      <c r="AW302">
        <v>2</v>
      </c>
      <c r="AX302">
        <v>0</v>
      </c>
      <c r="AY302">
        <v>1</v>
      </c>
      <c r="AZ302">
        <v>3</v>
      </c>
      <c r="BA302">
        <v>214</v>
      </c>
      <c r="BB302">
        <v>296</v>
      </c>
      <c r="BC302">
        <v>39</v>
      </c>
      <c r="BD302">
        <v>75</v>
      </c>
      <c r="BE302">
        <v>24</v>
      </c>
      <c r="BF302">
        <v>7</v>
      </c>
      <c r="BG302">
        <v>3</v>
      </c>
      <c r="BH302">
        <v>8</v>
      </c>
      <c r="BI302">
        <v>0</v>
      </c>
      <c r="BJ302">
        <v>8</v>
      </c>
      <c r="BK302">
        <v>4</v>
      </c>
      <c r="BL302">
        <v>13</v>
      </c>
      <c r="BM302">
        <v>72</v>
      </c>
      <c r="BN302">
        <v>3</v>
      </c>
      <c r="BO302">
        <v>2</v>
      </c>
      <c r="BP302">
        <v>6</v>
      </c>
      <c r="BQ302">
        <v>3</v>
      </c>
      <c r="BR302">
        <v>0</v>
      </c>
      <c r="BS302">
        <v>5</v>
      </c>
      <c r="BT302">
        <v>0</v>
      </c>
      <c r="BU302">
        <v>1</v>
      </c>
      <c r="BV302">
        <v>0</v>
      </c>
      <c r="BW302">
        <v>0</v>
      </c>
      <c r="BX302">
        <v>11</v>
      </c>
      <c r="BY302">
        <v>10</v>
      </c>
      <c r="BZ302">
        <v>2</v>
      </c>
      <c r="CA302">
        <v>296</v>
      </c>
      <c r="CB302">
        <v>38</v>
      </c>
      <c r="CC302">
        <v>16</v>
      </c>
      <c r="CD302">
        <v>0</v>
      </c>
      <c r="CE302">
        <v>3</v>
      </c>
      <c r="CF302">
        <v>2</v>
      </c>
      <c r="CG302">
        <v>1</v>
      </c>
      <c r="CH302">
        <v>2</v>
      </c>
      <c r="CI302">
        <v>1</v>
      </c>
      <c r="CJ302">
        <v>0</v>
      </c>
      <c r="CK302">
        <v>0</v>
      </c>
      <c r="CL302">
        <v>1</v>
      </c>
      <c r="CM302">
        <v>0</v>
      </c>
      <c r="CN302">
        <v>1</v>
      </c>
      <c r="CO302">
        <v>3</v>
      </c>
      <c r="CP302">
        <v>0</v>
      </c>
      <c r="CQ302">
        <v>8</v>
      </c>
      <c r="CR302">
        <v>38</v>
      </c>
      <c r="CS302">
        <v>51</v>
      </c>
      <c r="CT302">
        <v>14</v>
      </c>
      <c r="CU302">
        <v>22</v>
      </c>
      <c r="CV302">
        <v>3</v>
      </c>
      <c r="CW302">
        <v>0</v>
      </c>
      <c r="CX302">
        <v>1</v>
      </c>
      <c r="CY302">
        <v>1</v>
      </c>
      <c r="CZ302">
        <v>0</v>
      </c>
      <c r="DA302">
        <v>1</v>
      </c>
      <c r="DB302">
        <v>0</v>
      </c>
      <c r="DC302">
        <v>0</v>
      </c>
      <c r="DD302">
        <v>0</v>
      </c>
      <c r="DE302">
        <v>2</v>
      </c>
      <c r="DF302">
        <v>0</v>
      </c>
      <c r="DG302">
        <v>0</v>
      </c>
      <c r="DH302">
        <v>2</v>
      </c>
      <c r="DI302">
        <v>1</v>
      </c>
      <c r="DJ302">
        <v>1</v>
      </c>
      <c r="DK302">
        <v>0</v>
      </c>
      <c r="DL302">
        <v>0</v>
      </c>
      <c r="DM302">
        <v>0</v>
      </c>
      <c r="DN302">
        <v>1</v>
      </c>
      <c r="DO302">
        <v>0</v>
      </c>
      <c r="DP302">
        <v>0</v>
      </c>
      <c r="DQ302">
        <v>2</v>
      </c>
      <c r="DR302">
        <v>51</v>
      </c>
      <c r="DS302">
        <v>17</v>
      </c>
      <c r="DT302">
        <v>4</v>
      </c>
      <c r="DU302">
        <v>1</v>
      </c>
      <c r="DV302">
        <v>0</v>
      </c>
      <c r="DW302">
        <v>1</v>
      </c>
      <c r="DX302">
        <v>0</v>
      </c>
      <c r="DY302">
        <v>1</v>
      </c>
      <c r="DZ302">
        <v>2</v>
      </c>
      <c r="EA302">
        <v>1</v>
      </c>
      <c r="EB302">
        <v>0</v>
      </c>
      <c r="EC302">
        <v>1</v>
      </c>
      <c r="ED302">
        <v>5</v>
      </c>
      <c r="EE302">
        <v>0</v>
      </c>
      <c r="EF302">
        <v>0</v>
      </c>
      <c r="EG302">
        <v>0</v>
      </c>
      <c r="EH302">
        <v>1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17</v>
      </c>
      <c r="ES302">
        <v>44</v>
      </c>
      <c r="ET302">
        <v>26</v>
      </c>
      <c r="EU302">
        <v>4</v>
      </c>
      <c r="EV302">
        <v>5</v>
      </c>
      <c r="EW302">
        <v>1</v>
      </c>
      <c r="EX302">
        <v>1</v>
      </c>
      <c r="EY302">
        <v>0</v>
      </c>
      <c r="EZ302">
        <v>3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1</v>
      </c>
      <c r="FK302">
        <v>0</v>
      </c>
      <c r="FL302">
        <v>0</v>
      </c>
      <c r="FM302">
        <v>0</v>
      </c>
      <c r="FN302">
        <v>2</v>
      </c>
      <c r="FO302">
        <v>0</v>
      </c>
      <c r="FP302">
        <v>1</v>
      </c>
      <c r="FQ302">
        <v>44</v>
      </c>
      <c r="FR302">
        <v>73</v>
      </c>
      <c r="FS302">
        <v>25</v>
      </c>
      <c r="FT302">
        <v>5</v>
      </c>
      <c r="FU302">
        <v>7</v>
      </c>
      <c r="FV302">
        <v>4</v>
      </c>
      <c r="FW302">
        <v>5</v>
      </c>
      <c r="FX302">
        <v>2</v>
      </c>
      <c r="FY302">
        <v>1</v>
      </c>
      <c r="FZ302">
        <v>0</v>
      </c>
      <c r="GA302">
        <v>0</v>
      </c>
      <c r="GB302">
        <v>2</v>
      </c>
      <c r="GC302">
        <v>2</v>
      </c>
      <c r="GD302">
        <v>4</v>
      </c>
      <c r="GE302">
        <v>3</v>
      </c>
      <c r="GF302">
        <v>0</v>
      </c>
      <c r="GG302">
        <v>0</v>
      </c>
      <c r="GH302">
        <v>3</v>
      </c>
      <c r="GI302">
        <v>0</v>
      </c>
      <c r="GJ302">
        <v>0</v>
      </c>
      <c r="GK302">
        <v>2</v>
      </c>
      <c r="GL302">
        <v>1</v>
      </c>
      <c r="GM302">
        <v>7</v>
      </c>
      <c r="GN302">
        <v>73</v>
      </c>
      <c r="GO302">
        <v>109</v>
      </c>
      <c r="GP302">
        <v>60</v>
      </c>
      <c r="GQ302">
        <v>10</v>
      </c>
      <c r="GR302">
        <v>13</v>
      </c>
      <c r="GS302">
        <v>0</v>
      </c>
      <c r="GT302">
        <v>4</v>
      </c>
      <c r="GU302">
        <v>0</v>
      </c>
      <c r="GV302">
        <v>5</v>
      </c>
      <c r="GW302">
        <v>0</v>
      </c>
      <c r="GX302">
        <v>0</v>
      </c>
      <c r="GY302">
        <v>1</v>
      </c>
      <c r="GZ302">
        <v>0</v>
      </c>
      <c r="HA302">
        <v>1</v>
      </c>
      <c r="HB302">
        <v>8</v>
      </c>
      <c r="HC302">
        <v>0</v>
      </c>
      <c r="HD302">
        <v>3</v>
      </c>
      <c r="HE302">
        <v>1</v>
      </c>
      <c r="HF302">
        <v>1</v>
      </c>
      <c r="HG302">
        <v>1</v>
      </c>
      <c r="HH302">
        <v>0</v>
      </c>
      <c r="HI302">
        <v>1</v>
      </c>
      <c r="HJ302">
        <v>109</v>
      </c>
      <c r="HK302">
        <v>2</v>
      </c>
      <c r="HL302">
        <v>1</v>
      </c>
      <c r="HM302">
        <v>0</v>
      </c>
      <c r="HN302">
        <v>1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2</v>
      </c>
    </row>
    <row r="303" spans="1:237">
      <c r="A303" t="s">
        <v>618</v>
      </c>
      <c r="B303" t="s">
        <v>594</v>
      </c>
      <c r="C303" t="str">
        <f>"221401"</f>
        <v>221401</v>
      </c>
      <c r="D303" t="s">
        <v>398</v>
      </c>
      <c r="E303">
        <v>14</v>
      </c>
      <c r="F303">
        <v>2049</v>
      </c>
      <c r="G303">
        <v>1572</v>
      </c>
      <c r="H303">
        <v>507</v>
      </c>
      <c r="I303">
        <v>1065</v>
      </c>
      <c r="J303">
        <v>1</v>
      </c>
      <c r="K303">
        <v>1</v>
      </c>
      <c r="L303">
        <v>3</v>
      </c>
      <c r="M303">
        <v>3</v>
      </c>
      <c r="N303">
        <v>1</v>
      </c>
      <c r="O303">
        <v>0</v>
      </c>
      <c r="P303">
        <v>0</v>
      </c>
      <c r="Q303">
        <v>0</v>
      </c>
      <c r="R303">
        <v>2</v>
      </c>
      <c r="S303">
        <v>1067</v>
      </c>
      <c r="T303">
        <v>2</v>
      </c>
      <c r="U303">
        <v>0</v>
      </c>
      <c r="V303">
        <v>1067</v>
      </c>
      <c r="W303">
        <v>14</v>
      </c>
      <c r="X303">
        <v>11</v>
      </c>
      <c r="Y303">
        <v>2</v>
      </c>
      <c r="Z303">
        <v>0</v>
      </c>
      <c r="AA303">
        <v>1053</v>
      </c>
      <c r="AB303">
        <v>401</v>
      </c>
      <c r="AC303">
        <v>43</v>
      </c>
      <c r="AD303">
        <v>201</v>
      </c>
      <c r="AE303">
        <v>69</v>
      </c>
      <c r="AF303">
        <v>7</v>
      </c>
      <c r="AG303">
        <v>4</v>
      </c>
      <c r="AH303">
        <v>5</v>
      </c>
      <c r="AI303">
        <v>4</v>
      </c>
      <c r="AJ303">
        <v>2</v>
      </c>
      <c r="AK303">
        <v>40</v>
      </c>
      <c r="AL303">
        <v>0</v>
      </c>
      <c r="AM303">
        <v>1</v>
      </c>
      <c r="AN303">
        <v>4</v>
      </c>
      <c r="AO303">
        <v>0</v>
      </c>
      <c r="AP303">
        <v>6</v>
      </c>
      <c r="AQ303">
        <v>1</v>
      </c>
      <c r="AR303">
        <v>1</v>
      </c>
      <c r="AS303">
        <v>1</v>
      </c>
      <c r="AT303">
        <v>0</v>
      </c>
      <c r="AU303">
        <v>0</v>
      </c>
      <c r="AV303">
        <v>0</v>
      </c>
      <c r="AW303">
        <v>1</v>
      </c>
      <c r="AX303">
        <v>2</v>
      </c>
      <c r="AY303">
        <v>1</v>
      </c>
      <c r="AZ303">
        <v>8</v>
      </c>
      <c r="BA303">
        <v>401</v>
      </c>
      <c r="BB303">
        <v>409</v>
      </c>
      <c r="BC303">
        <v>50</v>
      </c>
      <c r="BD303">
        <v>112</v>
      </c>
      <c r="BE303">
        <v>30</v>
      </c>
      <c r="BF303">
        <v>6</v>
      </c>
      <c r="BG303">
        <v>3</v>
      </c>
      <c r="BH303">
        <v>17</v>
      </c>
      <c r="BI303">
        <v>0</v>
      </c>
      <c r="BJ303">
        <v>2</v>
      </c>
      <c r="BK303">
        <v>5</v>
      </c>
      <c r="BL303">
        <v>14</v>
      </c>
      <c r="BM303">
        <v>123</v>
      </c>
      <c r="BN303">
        <v>2</v>
      </c>
      <c r="BO303">
        <v>2</v>
      </c>
      <c r="BP303">
        <v>6</v>
      </c>
      <c r="BQ303">
        <v>4</v>
      </c>
      <c r="BR303">
        <v>3</v>
      </c>
      <c r="BS303">
        <v>5</v>
      </c>
      <c r="BT303">
        <v>1</v>
      </c>
      <c r="BU303">
        <v>0</v>
      </c>
      <c r="BV303">
        <v>4</v>
      </c>
      <c r="BW303">
        <v>0</v>
      </c>
      <c r="BX303">
        <v>13</v>
      </c>
      <c r="BY303">
        <v>6</v>
      </c>
      <c r="BZ303">
        <v>1</v>
      </c>
      <c r="CA303">
        <v>409</v>
      </c>
      <c r="CB303">
        <v>40</v>
      </c>
      <c r="CC303">
        <v>18</v>
      </c>
      <c r="CD303">
        <v>6</v>
      </c>
      <c r="CE303">
        <v>1</v>
      </c>
      <c r="CF303">
        <v>1</v>
      </c>
      <c r="CG303">
        <v>2</v>
      </c>
      <c r="CH303">
        <v>4</v>
      </c>
      <c r="CI303">
        <v>0</v>
      </c>
      <c r="CJ303">
        <v>0</v>
      </c>
      <c r="CK303">
        <v>2</v>
      </c>
      <c r="CL303">
        <v>1</v>
      </c>
      <c r="CM303">
        <v>0</v>
      </c>
      <c r="CN303">
        <v>1</v>
      </c>
      <c r="CO303">
        <v>0</v>
      </c>
      <c r="CP303">
        <v>0</v>
      </c>
      <c r="CQ303">
        <v>4</v>
      </c>
      <c r="CR303">
        <v>40</v>
      </c>
      <c r="CS303">
        <v>42</v>
      </c>
      <c r="CT303">
        <v>11</v>
      </c>
      <c r="CU303">
        <v>17</v>
      </c>
      <c r="CV303">
        <v>2</v>
      </c>
      <c r="CW303">
        <v>1</v>
      </c>
      <c r="CX303">
        <v>2</v>
      </c>
      <c r="CY303">
        <v>0</v>
      </c>
      <c r="CZ303">
        <v>0</v>
      </c>
      <c r="DA303">
        <v>0</v>
      </c>
      <c r="DB303">
        <v>1</v>
      </c>
      <c r="DC303">
        <v>1</v>
      </c>
      <c r="DD303">
        <v>0</v>
      </c>
      <c r="DE303">
        <v>1</v>
      </c>
      <c r="DF303">
        <v>1</v>
      </c>
      <c r="DG303">
        <v>0</v>
      </c>
      <c r="DH303">
        <v>0</v>
      </c>
      <c r="DI303">
        <v>0</v>
      </c>
      <c r="DJ303">
        <v>0</v>
      </c>
      <c r="DK303">
        <v>1</v>
      </c>
      <c r="DL303">
        <v>0</v>
      </c>
      <c r="DM303">
        <v>0</v>
      </c>
      <c r="DN303">
        <v>1</v>
      </c>
      <c r="DO303">
        <v>1</v>
      </c>
      <c r="DP303">
        <v>1</v>
      </c>
      <c r="DQ303">
        <v>1</v>
      </c>
      <c r="DR303">
        <v>42</v>
      </c>
      <c r="DS303">
        <v>22</v>
      </c>
      <c r="DT303">
        <v>4</v>
      </c>
      <c r="DU303">
        <v>1</v>
      </c>
      <c r="DV303">
        <v>1</v>
      </c>
      <c r="DW303">
        <v>1</v>
      </c>
      <c r="DX303">
        <v>1</v>
      </c>
      <c r="DY303">
        <v>0</v>
      </c>
      <c r="DZ303">
        <v>1</v>
      </c>
      <c r="EA303">
        <v>2</v>
      </c>
      <c r="EB303">
        <v>1</v>
      </c>
      <c r="EC303">
        <v>0</v>
      </c>
      <c r="ED303">
        <v>6</v>
      </c>
      <c r="EE303">
        <v>1</v>
      </c>
      <c r="EF303">
        <v>2</v>
      </c>
      <c r="EG303">
        <v>0</v>
      </c>
      <c r="EH303">
        <v>0</v>
      </c>
      <c r="EI303">
        <v>0</v>
      </c>
      <c r="EJ303">
        <v>1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22</v>
      </c>
      <c r="ES303">
        <v>52</v>
      </c>
      <c r="ET303">
        <v>28</v>
      </c>
      <c r="EU303">
        <v>2</v>
      </c>
      <c r="EV303">
        <v>2</v>
      </c>
      <c r="EW303">
        <v>5</v>
      </c>
      <c r="EX303">
        <v>0</v>
      </c>
      <c r="EY303">
        <v>2</v>
      </c>
      <c r="EZ303">
        <v>2</v>
      </c>
      <c r="FA303">
        <v>0</v>
      </c>
      <c r="FB303">
        <v>0</v>
      </c>
      <c r="FC303">
        <v>2</v>
      </c>
      <c r="FD303">
        <v>0</v>
      </c>
      <c r="FE303">
        <v>0</v>
      </c>
      <c r="FF303">
        <v>2</v>
      </c>
      <c r="FG303">
        <v>0</v>
      </c>
      <c r="FH303">
        <v>0</v>
      </c>
      <c r="FI303">
        <v>0</v>
      </c>
      <c r="FJ303">
        <v>1</v>
      </c>
      <c r="FK303">
        <v>0</v>
      </c>
      <c r="FL303">
        <v>1</v>
      </c>
      <c r="FM303">
        <v>0</v>
      </c>
      <c r="FN303">
        <v>3</v>
      </c>
      <c r="FO303">
        <v>1</v>
      </c>
      <c r="FP303">
        <v>1</v>
      </c>
      <c r="FQ303">
        <v>52</v>
      </c>
      <c r="FR303">
        <v>46</v>
      </c>
      <c r="FS303">
        <v>11</v>
      </c>
      <c r="FT303">
        <v>0</v>
      </c>
      <c r="FU303">
        <v>4</v>
      </c>
      <c r="FV303">
        <v>0</v>
      </c>
      <c r="FW303">
        <v>1</v>
      </c>
      <c r="FX303">
        <v>0</v>
      </c>
      <c r="FY303">
        <v>1</v>
      </c>
      <c r="FZ303">
        <v>0</v>
      </c>
      <c r="GA303">
        <v>2</v>
      </c>
      <c r="GB303">
        <v>2</v>
      </c>
      <c r="GC303">
        <v>1</v>
      </c>
      <c r="GD303">
        <v>1</v>
      </c>
      <c r="GE303">
        <v>2</v>
      </c>
      <c r="GF303">
        <v>1</v>
      </c>
      <c r="GG303">
        <v>1</v>
      </c>
      <c r="GH303">
        <v>1</v>
      </c>
      <c r="GI303">
        <v>3</v>
      </c>
      <c r="GJ303">
        <v>0</v>
      </c>
      <c r="GK303">
        <v>0</v>
      </c>
      <c r="GL303">
        <v>0</v>
      </c>
      <c r="GM303">
        <v>15</v>
      </c>
      <c r="GN303">
        <v>46</v>
      </c>
      <c r="GO303">
        <v>35</v>
      </c>
      <c r="GP303">
        <v>16</v>
      </c>
      <c r="GQ303">
        <v>3</v>
      </c>
      <c r="GR303">
        <v>2</v>
      </c>
      <c r="GS303">
        <v>2</v>
      </c>
      <c r="GT303">
        <v>1</v>
      </c>
      <c r="GU303">
        <v>1</v>
      </c>
      <c r="GV303">
        <v>1</v>
      </c>
      <c r="GW303">
        <v>0</v>
      </c>
      <c r="GX303">
        <v>0</v>
      </c>
      <c r="GY303">
        <v>2</v>
      </c>
      <c r="GZ303">
        <v>0</v>
      </c>
      <c r="HA303">
        <v>0</v>
      </c>
      <c r="HB303">
        <v>2</v>
      </c>
      <c r="HC303">
        <v>0</v>
      </c>
      <c r="HD303">
        <v>2</v>
      </c>
      <c r="HE303">
        <v>0</v>
      </c>
      <c r="HF303">
        <v>0</v>
      </c>
      <c r="HG303">
        <v>0</v>
      </c>
      <c r="HH303">
        <v>1</v>
      </c>
      <c r="HI303">
        <v>2</v>
      </c>
      <c r="HJ303">
        <v>35</v>
      </c>
      <c r="HK303">
        <v>6</v>
      </c>
      <c r="HL303">
        <v>2</v>
      </c>
      <c r="HM303">
        <v>1</v>
      </c>
      <c r="HN303">
        <v>0</v>
      </c>
      <c r="HO303">
        <v>1</v>
      </c>
      <c r="HP303">
        <v>0</v>
      </c>
      <c r="HQ303">
        <v>0</v>
      </c>
      <c r="HR303">
        <v>1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1</v>
      </c>
      <c r="IB303">
        <v>0</v>
      </c>
      <c r="IC303">
        <v>6</v>
      </c>
    </row>
    <row r="304" spans="1:237">
      <c r="A304" t="s">
        <v>617</v>
      </c>
      <c r="B304" t="s">
        <v>594</v>
      </c>
      <c r="C304" t="str">
        <f>"221401"</f>
        <v>221401</v>
      </c>
      <c r="D304" t="s">
        <v>398</v>
      </c>
      <c r="E304">
        <v>15</v>
      </c>
      <c r="F304">
        <v>2362</v>
      </c>
      <c r="G304">
        <v>1802</v>
      </c>
      <c r="H304">
        <v>660</v>
      </c>
      <c r="I304">
        <v>1142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1142</v>
      </c>
      <c r="T304">
        <v>0</v>
      </c>
      <c r="U304">
        <v>0</v>
      </c>
      <c r="V304">
        <v>1142</v>
      </c>
      <c r="W304">
        <v>26</v>
      </c>
      <c r="X304">
        <v>19</v>
      </c>
      <c r="Y304">
        <v>4</v>
      </c>
      <c r="Z304">
        <v>0</v>
      </c>
      <c r="AA304">
        <v>1116</v>
      </c>
      <c r="AB304">
        <v>393</v>
      </c>
      <c r="AC304">
        <v>45</v>
      </c>
      <c r="AD304">
        <v>195</v>
      </c>
      <c r="AE304">
        <v>63</v>
      </c>
      <c r="AF304">
        <v>7</v>
      </c>
      <c r="AG304">
        <v>1</v>
      </c>
      <c r="AH304">
        <v>3</v>
      </c>
      <c r="AI304">
        <v>2</v>
      </c>
      <c r="AJ304">
        <v>1</v>
      </c>
      <c r="AK304">
        <v>37</v>
      </c>
      <c r="AL304">
        <v>2</v>
      </c>
      <c r="AM304">
        <v>2</v>
      </c>
      <c r="AN304">
        <v>5</v>
      </c>
      <c r="AO304">
        <v>0</v>
      </c>
      <c r="AP304">
        <v>8</v>
      </c>
      <c r="AQ304">
        <v>1</v>
      </c>
      <c r="AR304">
        <v>5</v>
      </c>
      <c r="AS304">
        <v>0</v>
      </c>
      <c r="AT304">
        <v>0</v>
      </c>
      <c r="AU304">
        <v>1</v>
      </c>
      <c r="AV304">
        <v>0</v>
      </c>
      <c r="AW304">
        <v>3</v>
      </c>
      <c r="AX304">
        <v>0</v>
      </c>
      <c r="AY304">
        <v>2</v>
      </c>
      <c r="AZ304">
        <v>10</v>
      </c>
      <c r="BA304">
        <v>393</v>
      </c>
      <c r="BB304">
        <v>408</v>
      </c>
      <c r="BC304">
        <v>32</v>
      </c>
      <c r="BD304">
        <v>128</v>
      </c>
      <c r="BE304">
        <v>36</v>
      </c>
      <c r="BF304">
        <v>0</v>
      </c>
      <c r="BG304">
        <v>4</v>
      </c>
      <c r="BH304">
        <v>17</v>
      </c>
      <c r="BI304">
        <v>1</v>
      </c>
      <c r="BJ304">
        <v>2</v>
      </c>
      <c r="BK304">
        <v>2</v>
      </c>
      <c r="BL304">
        <v>12</v>
      </c>
      <c r="BM304">
        <v>120</v>
      </c>
      <c r="BN304">
        <v>1</v>
      </c>
      <c r="BO304">
        <v>0</v>
      </c>
      <c r="BP304">
        <v>8</v>
      </c>
      <c r="BQ304">
        <v>3</v>
      </c>
      <c r="BR304">
        <v>0</v>
      </c>
      <c r="BS304">
        <v>5</v>
      </c>
      <c r="BT304">
        <v>2</v>
      </c>
      <c r="BU304">
        <v>3</v>
      </c>
      <c r="BV304">
        <v>2</v>
      </c>
      <c r="BW304">
        <v>2</v>
      </c>
      <c r="BX304">
        <v>26</v>
      </c>
      <c r="BY304">
        <v>0</v>
      </c>
      <c r="BZ304">
        <v>2</v>
      </c>
      <c r="CA304">
        <v>408</v>
      </c>
      <c r="CB304">
        <v>45</v>
      </c>
      <c r="CC304">
        <v>11</v>
      </c>
      <c r="CD304">
        <v>9</v>
      </c>
      <c r="CE304">
        <v>4</v>
      </c>
      <c r="CF304">
        <v>1</v>
      </c>
      <c r="CG304">
        <v>2</v>
      </c>
      <c r="CH304">
        <v>2</v>
      </c>
      <c r="CI304">
        <v>2</v>
      </c>
      <c r="CJ304">
        <v>1</v>
      </c>
      <c r="CK304">
        <v>3</v>
      </c>
      <c r="CL304">
        <v>2</v>
      </c>
      <c r="CM304">
        <v>1</v>
      </c>
      <c r="CN304">
        <v>1</v>
      </c>
      <c r="CO304">
        <v>3</v>
      </c>
      <c r="CP304">
        <v>1</v>
      </c>
      <c r="CQ304">
        <v>2</v>
      </c>
      <c r="CR304">
        <v>45</v>
      </c>
      <c r="CS304">
        <v>43</v>
      </c>
      <c r="CT304">
        <v>10</v>
      </c>
      <c r="CU304">
        <v>25</v>
      </c>
      <c r="CV304">
        <v>1</v>
      </c>
      <c r="CW304">
        <v>1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0</v>
      </c>
      <c r="DF304">
        <v>1</v>
      </c>
      <c r="DG304">
        <v>0</v>
      </c>
      <c r="DH304">
        <v>0</v>
      </c>
      <c r="DI304">
        <v>1</v>
      </c>
      <c r="DJ304">
        <v>0</v>
      </c>
      <c r="DK304">
        <v>1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1</v>
      </c>
      <c r="DR304">
        <v>43</v>
      </c>
      <c r="DS304">
        <v>17</v>
      </c>
      <c r="DT304">
        <v>3</v>
      </c>
      <c r="DU304">
        <v>0</v>
      </c>
      <c r="DV304">
        <v>0</v>
      </c>
      <c r="DW304">
        <v>0</v>
      </c>
      <c r="DX304">
        <v>0</v>
      </c>
      <c r="DY304">
        <v>1</v>
      </c>
      <c r="DZ304">
        <v>4</v>
      </c>
      <c r="EA304">
        <v>0</v>
      </c>
      <c r="EB304">
        <v>0</v>
      </c>
      <c r="EC304">
        <v>0</v>
      </c>
      <c r="ED304">
        <v>6</v>
      </c>
      <c r="EE304">
        <v>0</v>
      </c>
      <c r="EF304">
        <v>2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1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17</v>
      </c>
      <c r="ES304">
        <v>75</v>
      </c>
      <c r="ET304">
        <v>43</v>
      </c>
      <c r="EU304">
        <v>3</v>
      </c>
      <c r="EV304">
        <v>8</v>
      </c>
      <c r="EW304">
        <v>6</v>
      </c>
      <c r="EX304">
        <v>4</v>
      </c>
      <c r="EY304">
        <v>1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2</v>
      </c>
      <c r="FF304">
        <v>0</v>
      </c>
      <c r="FG304">
        <v>0</v>
      </c>
      <c r="FH304">
        <v>1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4</v>
      </c>
      <c r="FO304">
        <v>0</v>
      </c>
      <c r="FP304">
        <v>3</v>
      </c>
      <c r="FQ304">
        <v>75</v>
      </c>
      <c r="FR304">
        <v>80</v>
      </c>
      <c r="FS304">
        <v>20</v>
      </c>
      <c r="FT304">
        <v>7</v>
      </c>
      <c r="FU304">
        <v>4</v>
      </c>
      <c r="FV304">
        <v>0</v>
      </c>
      <c r="FW304">
        <v>11</v>
      </c>
      <c r="FX304">
        <v>1</v>
      </c>
      <c r="FY304">
        <v>4</v>
      </c>
      <c r="FZ304">
        <v>0</v>
      </c>
      <c r="GA304">
        <v>1</v>
      </c>
      <c r="GB304">
        <v>4</v>
      </c>
      <c r="GC304">
        <v>4</v>
      </c>
      <c r="GD304">
        <v>7</v>
      </c>
      <c r="GE304">
        <v>0</v>
      </c>
      <c r="GF304">
        <v>0</v>
      </c>
      <c r="GG304">
        <v>2</v>
      </c>
      <c r="GH304">
        <v>1</v>
      </c>
      <c r="GI304">
        <v>0</v>
      </c>
      <c r="GJ304">
        <v>0</v>
      </c>
      <c r="GK304">
        <v>1</v>
      </c>
      <c r="GL304">
        <v>1</v>
      </c>
      <c r="GM304">
        <v>12</v>
      </c>
      <c r="GN304">
        <v>80</v>
      </c>
      <c r="GO304">
        <v>54</v>
      </c>
      <c r="GP304">
        <v>26</v>
      </c>
      <c r="GQ304">
        <v>6</v>
      </c>
      <c r="GR304">
        <v>2</v>
      </c>
      <c r="GS304">
        <v>1</v>
      </c>
      <c r="GT304">
        <v>4</v>
      </c>
      <c r="GU304">
        <v>0</v>
      </c>
      <c r="GV304">
        <v>2</v>
      </c>
      <c r="GW304">
        <v>0</v>
      </c>
      <c r="GX304">
        <v>0</v>
      </c>
      <c r="GY304">
        <v>1</v>
      </c>
      <c r="GZ304">
        <v>0</v>
      </c>
      <c r="HA304">
        <v>0</v>
      </c>
      <c r="HB304">
        <v>6</v>
      </c>
      <c r="HC304">
        <v>1</v>
      </c>
      <c r="HD304">
        <v>2</v>
      </c>
      <c r="HE304">
        <v>1</v>
      </c>
      <c r="HF304">
        <v>0</v>
      </c>
      <c r="HG304">
        <v>0</v>
      </c>
      <c r="HH304">
        <v>1</v>
      </c>
      <c r="HI304">
        <v>1</v>
      </c>
      <c r="HJ304">
        <v>54</v>
      </c>
      <c r="HK304">
        <v>1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1</v>
      </c>
      <c r="IC304">
        <v>1</v>
      </c>
    </row>
    <row r="305" spans="1:237">
      <c r="A305" t="s">
        <v>616</v>
      </c>
      <c r="B305" t="s">
        <v>594</v>
      </c>
      <c r="C305" t="str">
        <f>"221401"</f>
        <v>221401</v>
      </c>
      <c r="D305" t="s">
        <v>615</v>
      </c>
      <c r="E305">
        <v>16</v>
      </c>
      <c r="F305">
        <v>2370</v>
      </c>
      <c r="G305">
        <v>1802</v>
      </c>
      <c r="H305">
        <v>542</v>
      </c>
      <c r="I305">
        <v>1260</v>
      </c>
      <c r="J305">
        <v>2</v>
      </c>
      <c r="K305">
        <v>11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1260</v>
      </c>
      <c r="T305">
        <v>0</v>
      </c>
      <c r="U305">
        <v>0</v>
      </c>
      <c r="V305">
        <v>1260</v>
      </c>
      <c r="W305">
        <v>21</v>
      </c>
      <c r="X305">
        <v>12</v>
      </c>
      <c r="Y305">
        <v>9</v>
      </c>
      <c r="Z305">
        <v>0</v>
      </c>
      <c r="AA305">
        <v>1239</v>
      </c>
      <c r="AB305">
        <v>443</v>
      </c>
      <c r="AC305">
        <v>57</v>
      </c>
      <c r="AD305">
        <v>225</v>
      </c>
      <c r="AE305">
        <v>69</v>
      </c>
      <c r="AF305">
        <v>7</v>
      </c>
      <c r="AG305">
        <v>1</v>
      </c>
      <c r="AH305">
        <v>2</v>
      </c>
      <c r="AI305">
        <v>3</v>
      </c>
      <c r="AJ305">
        <v>3</v>
      </c>
      <c r="AK305">
        <v>38</v>
      </c>
      <c r="AL305">
        <v>3</v>
      </c>
      <c r="AM305">
        <v>2</v>
      </c>
      <c r="AN305">
        <v>3</v>
      </c>
      <c r="AO305">
        <v>1</v>
      </c>
      <c r="AP305">
        <v>4</v>
      </c>
      <c r="AQ305">
        <v>1</v>
      </c>
      <c r="AR305">
        <v>1</v>
      </c>
      <c r="AS305">
        <v>3</v>
      </c>
      <c r="AT305">
        <v>1</v>
      </c>
      <c r="AU305">
        <v>0</v>
      </c>
      <c r="AV305">
        <v>3</v>
      </c>
      <c r="AW305">
        <v>4</v>
      </c>
      <c r="AX305">
        <v>1</v>
      </c>
      <c r="AY305">
        <v>3</v>
      </c>
      <c r="AZ305">
        <v>8</v>
      </c>
      <c r="BA305">
        <v>443</v>
      </c>
      <c r="BB305">
        <v>449</v>
      </c>
      <c r="BC305">
        <v>47</v>
      </c>
      <c r="BD305">
        <v>128</v>
      </c>
      <c r="BE305">
        <v>29</v>
      </c>
      <c r="BF305">
        <v>2</v>
      </c>
      <c r="BG305">
        <v>3</v>
      </c>
      <c r="BH305">
        <v>9</v>
      </c>
      <c r="BI305">
        <v>4</v>
      </c>
      <c r="BJ305">
        <v>5</v>
      </c>
      <c r="BK305">
        <v>5</v>
      </c>
      <c r="BL305">
        <v>9</v>
      </c>
      <c r="BM305">
        <v>154</v>
      </c>
      <c r="BN305">
        <v>2</v>
      </c>
      <c r="BO305">
        <v>0</v>
      </c>
      <c r="BP305">
        <v>9</v>
      </c>
      <c r="BQ305">
        <v>3</v>
      </c>
      <c r="BR305">
        <v>0</v>
      </c>
      <c r="BS305">
        <v>3</v>
      </c>
      <c r="BT305">
        <v>2</v>
      </c>
      <c r="BU305">
        <v>0</v>
      </c>
      <c r="BV305">
        <v>3</v>
      </c>
      <c r="BW305">
        <v>3</v>
      </c>
      <c r="BX305">
        <v>17</v>
      </c>
      <c r="BY305">
        <v>5</v>
      </c>
      <c r="BZ305">
        <v>7</v>
      </c>
      <c r="CA305">
        <v>449</v>
      </c>
      <c r="CB305">
        <v>46</v>
      </c>
      <c r="CC305">
        <v>20</v>
      </c>
      <c r="CD305">
        <v>5</v>
      </c>
      <c r="CE305">
        <v>7</v>
      </c>
      <c r="CF305">
        <v>0</v>
      </c>
      <c r="CG305">
        <v>5</v>
      </c>
      <c r="CH305">
        <v>2</v>
      </c>
      <c r="CI305">
        <v>2</v>
      </c>
      <c r="CJ305">
        <v>0</v>
      </c>
      <c r="CK305">
        <v>0</v>
      </c>
      <c r="CL305">
        <v>1</v>
      </c>
      <c r="CM305">
        <v>0</v>
      </c>
      <c r="CN305">
        <v>1</v>
      </c>
      <c r="CO305">
        <v>1</v>
      </c>
      <c r="CP305">
        <v>0</v>
      </c>
      <c r="CQ305">
        <v>2</v>
      </c>
      <c r="CR305">
        <v>46</v>
      </c>
      <c r="CS305">
        <v>51</v>
      </c>
      <c r="CT305">
        <v>17</v>
      </c>
      <c r="CU305">
        <v>21</v>
      </c>
      <c r="CV305">
        <v>2</v>
      </c>
      <c r="CW305">
        <v>1</v>
      </c>
      <c r="CX305">
        <v>3</v>
      </c>
      <c r="CY305">
        <v>1</v>
      </c>
      <c r="CZ305">
        <v>1</v>
      </c>
      <c r="DA305">
        <v>0</v>
      </c>
      <c r="DB305">
        <v>1</v>
      </c>
      <c r="DC305">
        <v>0</v>
      </c>
      <c r="DD305">
        <v>0</v>
      </c>
      <c r="DE305">
        <v>2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1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1</v>
      </c>
      <c r="DR305">
        <v>51</v>
      </c>
      <c r="DS305">
        <v>23</v>
      </c>
      <c r="DT305">
        <v>8</v>
      </c>
      <c r="DU305">
        <v>0</v>
      </c>
      <c r="DV305">
        <v>2</v>
      </c>
      <c r="DW305">
        <v>0</v>
      </c>
      <c r="DX305">
        <v>0</v>
      </c>
      <c r="DY305">
        <v>0</v>
      </c>
      <c r="DZ305">
        <v>2</v>
      </c>
      <c r="EA305">
        <v>0</v>
      </c>
      <c r="EB305">
        <v>0</v>
      </c>
      <c r="EC305">
        <v>1</v>
      </c>
      <c r="ED305">
        <v>10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23</v>
      </c>
      <c r="ES305">
        <v>88</v>
      </c>
      <c r="ET305">
        <v>47</v>
      </c>
      <c r="EU305">
        <v>3</v>
      </c>
      <c r="EV305">
        <v>8</v>
      </c>
      <c r="EW305">
        <v>4</v>
      </c>
      <c r="EX305">
        <v>4</v>
      </c>
      <c r="EY305">
        <v>0</v>
      </c>
      <c r="EZ305">
        <v>2</v>
      </c>
      <c r="FA305">
        <v>1</v>
      </c>
      <c r="FB305">
        <v>0</v>
      </c>
      <c r="FC305">
        <v>1</v>
      </c>
      <c r="FD305">
        <v>1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1</v>
      </c>
      <c r="FL305">
        <v>1</v>
      </c>
      <c r="FM305">
        <v>0</v>
      </c>
      <c r="FN305">
        <v>9</v>
      </c>
      <c r="FO305">
        <v>1</v>
      </c>
      <c r="FP305">
        <v>4</v>
      </c>
      <c r="FQ305">
        <v>88</v>
      </c>
      <c r="FR305">
        <v>68</v>
      </c>
      <c r="FS305">
        <v>23</v>
      </c>
      <c r="FT305">
        <v>3</v>
      </c>
      <c r="FU305">
        <v>8</v>
      </c>
      <c r="FV305">
        <v>1</v>
      </c>
      <c r="FW305">
        <v>4</v>
      </c>
      <c r="FX305">
        <v>0</v>
      </c>
      <c r="FY305">
        <v>2</v>
      </c>
      <c r="FZ305">
        <v>1</v>
      </c>
      <c r="GA305">
        <v>1</v>
      </c>
      <c r="GB305">
        <v>3</v>
      </c>
      <c r="GC305">
        <v>2</v>
      </c>
      <c r="GD305">
        <v>1</v>
      </c>
      <c r="GE305">
        <v>0</v>
      </c>
      <c r="GF305">
        <v>1</v>
      </c>
      <c r="GG305">
        <v>1</v>
      </c>
      <c r="GH305">
        <v>3</v>
      </c>
      <c r="GI305">
        <v>1</v>
      </c>
      <c r="GJ305">
        <v>1</v>
      </c>
      <c r="GK305">
        <v>2</v>
      </c>
      <c r="GL305">
        <v>1</v>
      </c>
      <c r="GM305">
        <v>9</v>
      </c>
      <c r="GN305">
        <v>68</v>
      </c>
      <c r="GO305">
        <v>61</v>
      </c>
      <c r="GP305">
        <v>35</v>
      </c>
      <c r="GQ305">
        <v>1</v>
      </c>
      <c r="GR305">
        <v>1</v>
      </c>
      <c r="GS305">
        <v>4</v>
      </c>
      <c r="GT305">
        <v>4</v>
      </c>
      <c r="GU305">
        <v>1</v>
      </c>
      <c r="GV305">
        <v>1</v>
      </c>
      <c r="GW305">
        <v>0</v>
      </c>
      <c r="GX305">
        <v>0</v>
      </c>
      <c r="GY305">
        <v>0</v>
      </c>
      <c r="GZ305">
        <v>0</v>
      </c>
      <c r="HA305">
        <v>1</v>
      </c>
      <c r="HB305">
        <v>2</v>
      </c>
      <c r="HC305">
        <v>0</v>
      </c>
      <c r="HD305">
        <v>3</v>
      </c>
      <c r="HE305">
        <v>1</v>
      </c>
      <c r="HF305">
        <v>4</v>
      </c>
      <c r="HG305">
        <v>1</v>
      </c>
      <c r="HH305">
        <v>1</v>
      </c>
      <c r="HI305">
        <v>1</v>
      </c>
      <c r="HJ305">
        <v>61</v>
      </c>
      <c r="HK305">
        <v>10</v>
      </c>
      <c r="HL305">
        <v>4</v>
      </c>
      <c r="HM305">
        <v>2</v>
      </c>
      <c r="HN305">
        <v>0</v>
      </c>
      <c r="HO305">
        <v>0</v>
      </c>
      <c r="HP305">
        <v>1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1</v>
      </c>
      <c r="HW305">
        <v>1</v>
      </c>
      <c r="HX305">
        <v>0</v>
      </c>
      <c r="HY305">
        <v>0</v>
      </c>
      <c r="HZ305">
        <v>1</v>
      </c>
      <c r="IA305">
        <v>0</v>
      </c>
      <c r="IB305">
        <v>0</v>
      </c>
      <c r="IC305">
        <v>10</v>
      </c>
    </row>
    <row r="306" spans="1:237">
      <c r="A306" t="s">
        <v>614</v>
      </c>
      <c r="B306" t="s">
        <v>594</v>
      </c>
      <c r="C306" t="str">
        <f>"221401"</f>
        <v>221401</v>
      </c>
      <c r="D306" t="s">
        <v>613</v>
      </c>
      <c r="E306">
        <v>17</v>
      </c>
      <c r="F306">
        <v>1508</v>
      </c>
      <c r="G306">
        <v>1151</v>
      </c>
      <c r="H306">
        <v>380</v>
      </c>
      <c r="I306">
        <v>771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771</v>
      </c>
      <c r="T306">
        <v>0</v>
      </c>
      <c r="U306">
        <v>0</v>
      </c>
      <c r="V306">
        <v>771</v>
      </c>
      <c r="W306">
        <v>18</v>
      </c>
      <c r="X306">
        <v>16</v>
      </c>
      <c r="Y306">
        <v>2</v>
      </c>
      <c r="Z306">
        <v>0</v>
      </c>
      <c r="AA306">
        <v>753</v>
      </c>
      <c r="AB306">
        <v>234</v>
      </c>
      <c r="AC306">
        <v>23</v>
      </c>
      <c r="AD306">
        <v>119</v>
      </c>
      <c r="AE306">
        <v>44</v>
      </c>
      <c r="AF306">
        <v>11</v>
      </c>
      <c r="AG306">
        <v>0</v>
      </c>
      <c r="AH306">
        <v>1</v>
      </c>
      <c r="AI306">
        <v>1</v>
      </c>
      <c r="AJ306">
        <v>0</v>
      </c>
      <c r="AK306">
        <v>14</v>
      </c>
      <c r="AL306">
        <v>1</v>
      </c>
      <c r="AM306">
        <v>1</v>
      </c>
      <c r="AN306">
        <v>1</v>
      </c>
      <c r="AO306">
        <v>0</v>
      </c>
      <c r="AP306">
        <v>4</v>
      </c>
      <c r="AQ306">
        <v>2</v>
      </c>
      <c r="AR306">
        <v>3</v>
      </c>
      <c r="AS306">
        <v>1</v>
      </c>
      <c r="AT306">
        <v>0</v>
      </c>
      <c r="AU306">
        <v>0</v>
      </c>
      <c r="AV306">
        <v>0</v>
      </c>
      <c r="AW306">
        <v>2</v>
      </c>
      <c r="AX306">
        <v>1</v>
      </c>
      <c r="AY306">
        <v>0</v>
      </c>
      <c r="AZ306">
        <v>5</v>
      </c>
      <c r="BA306">
        <v>234</v>
      </c>
      <c r="BB306">
        <v>244</v>
      </c>
      <c r="BC306">
        <v>23</v>
      </c>
      <c r="BD306">
        <v>65</v>
      </c>
      <c r="BE306">
        <v>13</v>
      </c>
      <c r="BF306">
        <v>4</v>
      </c>
      <c r="BG306">
        <v>5</v>
      </c>
      <c r="BH306">
        <v>11</v>
      </c>
      <c r="BI306">
        <v>0</v>
      </c>
      <c r="BJ306">
        <v>8</v>
      </c>
      <c r="BK306">
        <v>2</v>
      </c>
      <c r="BL306">
        <v>5</v>
      </c>
      <c r="BM306">
        <v>76</v>
      </c>
      <c r="BN306">
        <v>2</v>
      </c>
      <c r="BO306">
        <v>1</v>
      </c>
      <c r="BP306">
        <v>4</v>
      </c>
      <c r="BQ306">
        <v>5</v>
      </c>
      <c r="BR306">
        <v>1</v>
      </c>
      <c r="BS306">
        <v>1</v>
      </c>
      <c r="BT306">
        <v>1</v>
      </c>
      <c r="BU306">
        <v>0</v>
      </c>
      <c r="BV306">
        <v>3</v>
      </c>
      <c r="BW306">
        <v>0</v>
      </c>
      <c r="BX306">
        <v>8</v>
      </c>
      <c r="BY306">
        <v>4</v>
      </c>
      <c r="BZ306">
        <v>2</v>
      </c>
      <c r="CA306">
        <v>244</v>
      </c>
      <c r="CB306">
        <v>39</v>
      </c>
      <c r="CC306">
        <v>12</v>
      </c>
      <c r="CD306">
        <v>4</v>
      </c>
      <c r="CE306">
        <v>4</v>
      </c>
      <c r="CF306">
        <v>2</v>
      </c>
      <c r="CG306">
        <v>3</v>
      </c>
      <c r="CH306">
        <v>2</v>
      </c>
      <c r="CI306">
        <v>2</v>
      </c>
      <c r="CJ306">
        <v>0</v>
      </c>
      <c r="CK306">
        <v>0</v>
      </c>
      <c r="CL306">
        <v>0</v>
      </c>
      <c r="CM306">
        <v>0</v>
      </c>
      <c r="CN306">
        <v>1</v>
      </c>
      <c r="CO306">
        <v>4</v>
      </c>
      <c r="CP306">
        <v>3</v>
      </c>
      <c r="CQ306">
        <v>2</v>
      </c>
      <c r="CR306">
        <v>39</v>
      </c>
      <c r="CS306">
        <v>40</v>
      </c>
      <c r="CT306">
        <v>11</v>
      </c>
      <c r="CU306">
        <v>16</v>
      </c>
      <c r="CV306">
        <v>2</v>
      </c>
      <c r="CW306">
        <v>0</v>
      </c>
      <c r="CX306">
        <v>0</v>
      </c>
      <c r="CY306">
        <v>1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1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4</v>
      </c>
      <c r="DL306">
        <v>1</v>
      </c>
      <c r="DM306">
        <v>0</v>
      </c>
      <c r="DN306">
        <v>0</v>
      </c>
      <c r="DO306">
        <v>1</v>
      </c>
      <c r="DP306">
        <v>1</v>
      </c>
      <c r="DQ306">
        <v>1</v>
      </c>
      <c r="DR306">
        <v>40</v>
      </c>
      <c r="DS306">
        <v>14</v>
      </c>
      <c r="DT306">
        <v>2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1</v>
      </c>
      <c r="EA306">
        <v>0</v>
      </c>
      <c r="EB306">
        <v>0</v>
      </c>
      <c r="EC306">
        <v>0</v>
      </c>
      <c r="ED306">
        <v>7</v>
      </c>
      <c r="EE306">
        <v>0</v>
      </c>
      <c r="EF306">
        <v>1</v>
      </c>
      <c r="EG306">
        <v>1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2</v>
      </c>
      <c r="EN306">
        <v>0</v>
      </c>
      <c r="EO306">
        <v>0</v>
      </c>
      <c r="EP306">
        <v>0</v>
      </c>
      <c r="EQ306">
        <v>0</v>
      </c>
      <c r="ER306">
        <v>14</v>
      </c>
      <c r="ES306">
        <v>40</v>
      </c>
      <c r="ET306">
        <v>17</v>
      </c>
      <c r="EU306">
        <v>4</v>
      </c>
      <c r="EV306">
        <v>9</v>
      </c>
      <c r="EW306">
        <v>2</v>
      </c>
      <c r="EX306">
        <v>2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2</v>
      </c>
      <c r="FK306">
        <v>0</v>
      </c>
      <c r="FL306">
        <v>1</v>
      </c>
      <c r="FM306">
        <v>0</v>
      </c>
      <c r="FN306">
        <v>2</v>
      </c>
      <c r="FO306">
        <v>0</v>
      </c>
      <c r="FP306">
        <v>1</v>
      </c>
      <c r="FQ306">
        <v>40</v>
      </c>
      <c r="FR306">
        <v>67</v>
      </c>
      <c r="FS306">
        <v>32</v>
      </c>
      <c r="FT306">
        <v>4</v>
      </c>
      <c r="FU306">
        <v>3</v>
      </c>
      <c r="FV306">
        <v>1</v>
      </c>
      <c r="FW306">
        <v>4</v>
      </c>
      <c r="FX306">
        <v>2</v>
      </c>
      <c r="FY306">
        <v>0</v>
      </c>
      <c r="FZ306">
        <v>1</v>
      </c>
      <c r="GA306">
        <v>1</v>
      </c>
      <c r="GB306">
        <v>3</v>
      </c>
      <c r="GC306">
        <v>3</v>
      </c>
      <c r="GD306">
        <v>1</v>
      </c>
      <c r="GE306">
        <v>2</v>
      </c>
      <c r="GF306">
        <v>0</v>
      </c>
      <c r="GG306">
        <v>0</v>
      </c>
      <c r="GH306">
        <v>2</v>
      </c>
      <c r="GI306">
        <v>0</v>
      </c>
      <c r="GJ306">
        <v>0</v>
      </c>
      <c r="GK306">
        <v>0</v>
      </c>
      <c r="GL306">
        <v>1</v>
      </c>
      <c r="GM306">
        <v>7</v>
      </c>
      <c r="GN306">
        <v>67</v>
      </c>
      <c r="GO306">
        <v>66</v>
      </c>
      <c r="GP306">
        <v>41</v>
      </c>
      <c r="GQ306">
        <v>6</v>
      </c>
      <c r="GR306">
        <v>5</v>
      </c>
      <c r="GS306">
        <v>0</v>
      </c>
      <c r="GT306">
        <v>0</v>
      </c>
      <c r="GU306">
        <v>0</v>
      </c>
      <c r="GV306">
        <v>1</v>
      </c>
      <c r="GW306">
        <v>2</v>
      </c>
      <c r="GX306">
        <v>0</v>
      </c>
      <c r="GY306">
        <v>1</v>
      </c>
      <c r="GZ306">
        <v>0</v>
      </c>
      <c r="HA306">
        <v>1</v>
      </c>
      <c r="HB306">
        <v>3</v>
      </c>
      <c r="HC306">
        <v>0</v>
      </c>
      <c r="HD306">
        <v>1</v>
      </c>
      <c r="HE306">
        <v>1</v>
      </c>
      <c r="HF306">
        <v>0</v>
      </c>
      <c r="HG306">
        <v>2</v>
      </c>
      <c r="HH306">
        <v>1</v>
      </c>
      <c r="HI306">
        <v>1</v>
      </c>
      <c r="HJ306">
        <v>66</v>
      </c>
      <c r="HK306">
        <v>9</v>
      </c>
      <c r="HL306">
        <v>2</v>
      </c>
      <c r="HM306">
        <v>4</v>
      </c>
      <c r="HN306">
        <v>0</v>
      </c>
      <c r="HO306">
        <v>0</v>
      </c>
      <c r="HP306">
        <v>0</v>
      </c>
      <c r="HQ306">
        <v>1</v>
      </c>
      <c r="HR306">
        <v>1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1</v>
      </c>
      <c r="IA306">
        <v>0</v>
      </c>
      <c r="IB306">
        <v>0</v>
      </c>
      <c r="IC306">
        <v>9</v>
      </c>
    </row>
    <row r="307" spans="1:237">
      <c r="A307" t="s">
        <v>612</v>
      </c>
      <c r="B307" t="s">
        <v>594</v>
      </c>
      <c r="C307" t="str">
        <f>"221401"</f>
        <v>221401</v>
      </c>
      <c r="D307" t="s">
        <v>611</v>
      </c>
      <c r="E307">
        <v>18</v>
      </c>
      <c r="F307">
        <v>1952</v>
      </c>
      <c r="G307">
        <v>1493</v>
      </c>
      <c r="H307">
        <v>706</v>
      </c>
      <c r="I307">
        <v>787</v>
      </c>
      <c r="J307">
        <v>1</v>
      </c>
      <c r="K307">
        <v>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787</v>
      </c>
      <c r="T307">
        <v>0</v>
      </c>
      <c r="U307">
        <v>0</v>
      </c>
      <c r="V307">
        <v>787</v>
      </c>
      <c r="W307">
        <v>32</v>
      </c>
      <c r="X307">
        <v>26</v>
      </c>
      <c r="Y307">
        <v>6</v>
      </c>
      <c r="Z307">
        <v>0</v>
      </c>
      <c r="AA307">
        <v>755</v>
      </c>
      <c r="AB307">
        <v>274</v>
      </c>
      <c r="AC307">
        <v>30</v>
      </c>
      <c r="AD307">
        <v>131</v>
      </c>
      <c r="AE307">
        <v>46</v>
      </c>
      <c r="AF307">
        <v>14</v>
      </c>
      <c r="AG307">
        <v>2</v>
      </c>
      <c r="AH307">
        <v>2</v>
      </c>
      <c r="AI307">
        <v>2</v>
      </c>
      <c r="AJ307">
        <v>3</v>
      </c>
      <c r="AK307">
        <v>17</v>
      </c>
      <c r="AL307">
        <v>2</v>
      </c>
      <c r="AM307">
        <v>0</v>
      </c>
      <c r="AN307">
        <v>4</v>
      </c>
      <c r="AO307">
        <v>0</v>
      </c>
      <c r="AP307">
        <v>6</v>
      </c>
      <c r="AQ307">
        <v>2</v>
      </c>
      <c r="AR307">
        <v>2</v>
      </c>
      <c r="AS307">
        <v>1</v>
      </c>
      <c r="AT307">
        <v>0</v>
      </c>
      <c r="AU307">
        <v>2</v>
      </c>
      <c r="AV307">
        <v>0</v>
      </c>
      <c r="AW307">
        <v>2</v>
      </c>
      <c r="AX307">
        <v>1</v>
      </c>
      <c r="AY307">
        <v>0</v>
      </c>
      <c r="AZ307">
        <v>5</v>
      </c>
      <c r="BA307">
        <v>274</v>
      </c>
      <c r="BB307">
        <v>230</v>
      </c>
      <c r="BC307">
        <v>22</v>
      </c>
      <c r="BD307">
        <v>44</v>
      </c>
      <c r="BE307">
        <v>15</v>
      </c>
      <c r="BF307">
        <v>0</v>
      </c>
      <c r="BG307">
        <v>3</v>
      </c>
      <c r="BH307">
        <v>10</v>
      </c>
      <c r="BI307">
        <v>0</v>
      </c>
      <c r="BJ307">
        <v>2</v>
      </c>
      <c r="BK307">
        <v>1</v>
      </c>
      <c r="BL307">
        <v>8</v>
      </c>
      <c r="BM307">
        <v>99</v>
      </c>
      <c r="BN307">
        <v>1</v>
      </c>
      <c r="BO307">
        <v>2</v>
      </c>
      <c r="BP307">
        <v>3</v>
      </c>
      <c r="BQ307">
        <v>3</v>
      </c>
      <c r="BR307">
        <v>1</v>
      </c>
      <c r="BS307">
        <v>2</v>
      </c>
      <c r="BT307">
        <v>0</v>
      </c>
      <c r="BU307">
        <v>0</v>
      </c>
      <c r="BV307">
        <v>2</v>
      </c>
      <c r="BW307">
        <v>1</v>
      </c>
      <c r="BX307">
        <v>10</v>
      </c>
      <c r="BY307">
        <v>0</v>
      </c>
      <c r="BZ307">
        <v>1</v>
      </c>
      <c r="CA307">
        <v>230</v>
      </c>
      <c r="CB307">
        <v>23</v>
      </c>
      <c r="CC307">
        <v>9</v>
      </c>
      <c r="CD307">
        <v>0</v>
      </c>
      <c r="CE307">
        <v>2</v>
      </c>
      <c r="CF307">
        <v>3</v>
      </c>
      <c r="CG307">
        <v>1</v>
      </c>
      <c r="CH307">
        <v>2</v>
      </c>
      <c r="CI307">
        <v>1</v>
      </c>
      <c r="CJ307">
        <v>0</v>
      </c>
      <c r="CK307">
        <v>1</v>
      </c>
      <c r="CL307">
        <v>2</v>
      </c>
      <c r="CM307">
        <v>0</v>
      </c>
      <c r="CN307">
        <v>0</v>
      </c>
      <c r="CO307">
        <v>1</v>
      </c>
      <c r="CP307">
        <v>0</v>
      </c>
      <c r="CQ307">
        <v>1</v>
      </c>
      <c r="CR307">
        <v>23</v>
      </c>
      <c r="CS307">
        <v>34</v>
      </c>
      <c r="CT307">
        <v>10</v>
      </c>
      <c r="CU307">
        <v>10</v>
      </c>
      <c r="CV307">
        <v>2</v>
      </c>
      <c r="CW307">
        <v>1</v>
      </c>
      <c r="CX307">
        <v>1</v>
      </c>
      <c r="CY307">
        <v>0</v>
      </c>
      <c r="CZ307">
        <v>2</v>
      </c>
      <c r="DA307">
        <v>2</v>
      </c>
      <c r="DB307">
        <v>0</v>
      </c>
      <c r="DC307">
        <v>0</v>
      </c>
      <c r="DD307">
        <v>0</v>
      </c>
      <c r="DE307">
        <v>3</v>
      </c>
      <c r="DF307">
        <v>0</v>
      </c>
      <c r="DG307">
        <v>1</v>
      </c>
      <c r="DH307">
        <v>0</v>
      </c>
      <c r="DI307">
        <v>0</v>
      </c>
      <c r="DJ307">
        <v>0</v>
      </c>
      <c r="DK307">
        <v>1</v>
      </c>
      <c r="DL307">
        <v>0</v>
      </c>
      <c r="DM307">
        <v>0</v>
      </c>
      <c r="DN307">
        <v>0</v>
      </c>
      <c r="DO307">
        <v>0</v>
      </c>
      <c r="DP307">
        <v>1</v>
      </c>
      <c r="DQ307">
        <v>0</v>
      </c>
      <c r="DR307">
        <v>34</v>
      </c>
      <c r="DS307">
        <v>31</v>
      </c>
      <c r="DT307">
        <v>2</v>
      </c>
      <c r="DU307">
        <v>1</v>
      </c>
      <c r="DV307">
        <v>2</v>
      </c>
      <c r="DW307">
        <v>0</v>
      </c>
      <c r="DX307">
        <v>0</v>
      </c>
      <c r="DY307">
        <v>0</v>
      </c>
      <c r="DZ307">
        <v>1</v>
      </c>
      <c r="EA307">
        <v>0</v>
      </c>
      <c r="EB307">
        <v>0</v>
      </c>
      <c r="EC307">
        <v>0</v>
      </c>
      <c r="ED307">
        <v>18</v>
      </c>
      <c r="EE307">
        <v>0</v>
      </c>
      <c r="EF307">
        <v>0</v>
      </c>
      <c r="EG307">
        <v>1</v>
      </c>
      <c r="EH307">
        <v>0</v>
      </c>
      <c r="EI307">
        <v>2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1</v>
      </c>
      <c r="EP307">
        <v>1</v>
      </c>
      <c r="EQ307">
        <v>2</v>
      </c>
      <c r="ER307">
        <v>31</v>
      </c>
      <c r="ES307">
        <v>42</v>
      </c>
      <c r="ET307">
        <v>22</v>
      </c>
      <c r="EU307">
        <v>2</v>
      </c>
      <c r="EV307">
        <v>5</v>
      </c>
      <c r="EW307">
        <v>1</v>
      </c>
      <c r="EX307">
        <v>1</v>
      </c>
      <c r="EY307">
        <v>0</v>
      </c>
      <c r="EZ307">
        <v>0</v>
      </c>
      <c r="FA307">
        <v>2</v>
      </c>
      <c r="FB307">
        <v>1</v>
      </c>
      <c r="FC307">
        <v>2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1</v>
      </c>
      <c r="FM307">
        <v>0</v>
      </c>
      <c r="FN307">
        <v>2</v>
      </c>
      <c r="FO307">
        <v>1</v>
      </c>
      <c r="FP307">
        <v>1</v>
      </c>
      <c r="FQ307">
        <v>42</v>
      </c>
      <c r="FR307">
        <v>67</v>
      </c>
      <c r="FS307">
        <v>17</v>
      </c>
      <c r="FT307">
        <v>10</v>
      </c>
      <c r="FU307">
        <v>8</v>
      </c>
      <c r="FV307">
        <v>2</v>
      </c>
      <c r="FW307">
        <v>4</v>
      </c>
      <c r="FX307">
        <v>0</v>
      </c>
      <c r="FY307">
        <v>2</v>
      </c>
      <c r="FZ307">
        <v>1</v>
      </c>
      <c r="GA307">
        <v>3</v>
      </c>
      <c r="GB307">
        <v>0</v>
      </c>
      <c r="GC307">
        <v>5</v>
      </c>
      <c r="GD307">
        <v>0</v>
      </c>
      <c r="GE307">
        <v>1</v>
      </c>
      <c r="GF307">
        <v>0</v>
      </c>
      <c r="GG307">
        <v>0</v>
      </c>
      <c r="GH307">
        <v>2</v>
      </c>
      <c r="GI307">
        <v>0</v>
      </c>
      <c r="GJ307">
        <v>0</v>
      </c>
      <c r="GK307">
        <v>0</v>
      </c>
      <c r="GL307">
        <v>0</v>
      </c>
      <c r="GM307">
        <v>12</v>
      </c>
      <c r="GN307">
        <v>67</v>
      </c>
      <c r="GO307">
        <v>51</v>
      </c>
      <c r="GP307">
        <v>27</v>
      </c>
      <c r="GQ307">
        <v>7</v>
      </c>
      <c r="GR307">
        <v>1</v>
      </c>
      <c r="GS307">
        <v>1</v>
      </c>
      <c r="GT307">
        <v>0</v>
      </c>
      <c r="GU307">
        <v>1</v>
      </c>
      <c r="GV307">
        <v>0</v>
      </c>
      <c r="GW307">
        <v>0</v>
      </c>
      <c r="GX307">
        <v>1</v>
      </c>
      <c r="GY307">
        <v>0</v>
      </c>
      <c r="GZ307">
        <v>0</v>
      </c>
      <c r="HA307">
        <v>0</v>
      </c>
      <c r="HB307">
        <v>8</v>
      </c>
      <c r="HC307">
        <v>0</v>
      </c>
      <c r="HD307">
        <v>1</v>
      </c>
      <c r="HE307">
        <v>0</v>
      </c>
      <c r="HF307">
        <v>1</v>
      </c>
      <c r="HG307">
        <v>1</v>
      </c>
      <c r="HH307">
        <v>1</v>
      </c>
      <c r="HI307">
        <v>1</v>
      </c>
      <c r="HJ307">
        <v>51</v>
      </c>
      <c r="HK307">
        <v>3</v>
      </c>
      <c r="HL307">
        <v>1</v>
      </c>
      <c r="HM307">
        <v>1</v>
      </c>
      <c r="HN307">
        <v>0</v>
      </c>
      <c r="HO307">
        <v>0</v>
      </c>
      <c r="HP307">
        <v>0</v>
      </c>
      <c r="HQ307">
        <v>0</v>
      </c>
      <c r="HR307">
        <v>1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3</v>
      </c>
    </row>
    <row r="308" spans="1:237">
      <c r="A308" t="s">
        <v>610</v>
      </c>
      <c r="B308" t="s">
        <v>594</v>
      </c>
      <c r="C308" t="str">
        <f>"221401"</f>
        <v>221401</v>
      </c>
      <c r="D308" t="s">
        <v>609</v>
      </c>
      <c r="E308">
        <v>19</v>
      </c>
      <c r="F308">
        <v>1808</v>
      </c>
      <c r="G308">
        <v>1381</v>
      </c>
      <c r="H308">
        <v>690</v>
      </c>
      <c r="I308">
        <v>691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691</v>
      </c>
      <c r="T308">
        <v>0</v>
      </c>
      <c r="U308">
        <v>0</v>
      </c>
      <c r="V308">
        <v>691</v>
      </c>
      <c r="W308">
        <v>31</v>
      </c>
      <c r="X308">
        <v>26</v>
      </c>
      <c r="Y308">
        <v>5</v>
      </c>
      <c r="Z308">
        <v>0</v>
      </c>
      <c r="AA308">
        <v>660</v>
      </c>
      <c r="AB308">
        <v>246</v>
      </c>
      <c r="AC308">
        <v>18</v>
      </c>
      <c r="AD308">
        <v>151</v>
      </c>
      <c r="AE308">
        <v>23</v>
      </c>
      <c r="AF308">
        <v>5</v>
      </c>
      <c r="AG308">
        <v>1</v>
      </c>
      <c r="AH308">
        <v>3</v>
      </c>
      <c r="AI308">
        <v>2</v>
      </c>
      <c r="AJ308">
        <v>1</v>
      </c>
      <c r="AK308">
        <v>20</v>
      </c>
      <c r="AL308">
        <v>0</v>
      </c>
      <c r="AM308">
        <v>1</v>
      </c>
      <c r="AN308">
        <v>2</v>
      </c>
      <c r="AO308">
        <v>0</v>
      </c>
      <c r="AP308">
        <v>7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2</v>
      </c>
      <c r="AX308">
        <v>1</v>
      </c>
      <c r="AY308">
        <v>2</v>
      </c>
      <c r="AZ308">
        <v>5</v>
      </c>
      <c r="BA308">
        <v>246</v>
      </c>
      <c r="BB308">
        <v>204</v>
      </c>
      <c r="BC308">
        <v>20</v>
      </c>
      <c r="BD308">
        <v>36</v>
      </c>
      <c r="BE308">
        <v>10</v>
      </c>
      <c r="BF308">
        <v>4</v>
      </c>
      <c r="BG308">
        <v>1</v>
      </c>
      <c r="BH308">
        <v>8</v>
      </c>
      <c r="BI308">
        <v>2</v>
      </c>
      <c r="BJ308">
        <v>2</v>
      </c>
      <c r="BK308">
        <v>2</v>
      </c>
      <c r="BL308">
        <v>8</v>
      </c>
      <c r="BM308">
        <v>87</v>
      </c>
      <c r="BN308">
        <v>1</v>
      </c>
      <c r="BO308">
        <v>0</v>
      </c>
      <c r="BP308">
        <v>5</v>
      </c>
      <c r="BQ308">
        <v>2</v>
      </c>
      <c r="BR308">
        <v>0</v>
      </c>
      <c r="BS308">
        <v>0</v>
      </c>
      <c r="BT308">
        <v>0</v>
      </c>
      <c r="BU308">
        <v>1</v>
      </c>
      <c r="BV308">
        <v>0</v>
      </c>
      <c r="BW308">
        <v>1</v>
      </c>
      <c r="BX308">
        <v>12</v>
      </c>
      <c r="BY308">
        <v>1</v>
      </c>
      <c r="BZ308">
        <v>1</v>
      </c>
      <c r="CA308">
        <v>204</v>
      </c>
      <c r="CB308">
        <v>26</v>
      </c>
      <c r="CC308">
        <v>9</v>
      </c>
      <c r="CD308">
        <v>1</v>
      </c>
      <c r="CE308">
        <v>3</v>
      </c>
      <c r="CF308">
        <v>3</v>
      </c>
      <c r="CG308">
        <v>0</v>
      </c>
      <c r="CH308">
        <v>4</v>
      </c>
      <c r="CI308">
        <v>1</v>
      </c>
      <c r="CJ308">
        <v>0</v>
      </c>
      <c r="CK308">
        <v>0</v>
      </c>
      <c r="CL308">
        <v>1</v>
      </c>
      <c r="CM308">
        <v>0</v>
      </c>
      <c r="CN308">
        <v>0</v>
      </c>
      <c r="CO308">
        <v>0</v>
      </c>
      <c r="CP308">
        <v>2</v>
      </c>
      <c r="CQ308">
        <v>2</v>
      </c>
      <c r="CR308">
        <v>26</v>
      </c>
      <c r="CS308">
        <v>45</v>
      </c>
      <c r="CT308">
        <v>13</v>
      </c>
      <c r="CU308">
        <v>19</v>
      </c>
      <c r="CV308">
        <v>3</v>
      </c>
      <c r="CW308">
        <v>0</v>
      </c>
      <c r="CX308">
        <v>1</v>
      </c>
      <c r="CY308">
        <v>2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1</v>
      </c>
      <c r="DF308">
        <v>1</v>
      </c>
      <c r="DG308">
        <v>0</v>
      </c>
      <c r="DH308">
        <v>0</v>
      </c>
      <c r="DI308">
        <v>0</v>
      </c>
      <c r="DJ308">
        <v>0</v>
      </c>
      <c r="DK308">
        <v>4</v>
      </c>
      <c r="DL308">
        <v>0</v>
      </c>
      <c r="DM308">
        <v>0</v>
      </c>
      <c r="DN308">
        <v>1</v>
      </c>
      <c r="DO308">
        <v>0</v>
      </c>
      <c r="DP308">
        <v>0</v>
      </c>
      <c r="DQ308">
        <v>0</v>
      </c>
      <c r="DR308">
        <v>45</v>
      </c>
      <c r="DS308">
        <v>15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1</v>
      </c>
      <c r="DZ308">
        <v>3</v>
      </c>
      <c r="EA308">
        <v>0</v>
      </c>
      <c r="EB308">
        <v>0</v>
      </c>
      <c r="EC308">
        <v>0</v>
      </c>
      <c r="ED308">
        <v>10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15</v>
      </c>
      <c r="ES308">
        <v>29</v>
      </c>
      <c r="ET308">
        <v>24</v>
      </c>
      <c r="EU308">
        <v>0</v>
      </c>
      <c r="EV308">
        <v>2</v>
      </c>
      <c r="EW308">
        <v>0</v>
      </c>
      <c r="EX308">
        <v>0</v>
      </c>
      <c r="EY308">
        <v>0</v>
      </c>
      <c r="EZ308">
        <v>1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1</v>
      </c>
      <c r="FO308">
        <v>1</v>
      </c>
      <c r="FP308">
        <v>0</v>
      </c>
      <c r="FQ308">
        <v>29</v>
      </c>
      <c r="FR308">
        <v>50</v>
      </c>
      <c r="FS308">
        <v>23</v>
      </c>
      <c r="FT308">
        <v>4</v>
      </c>
      <c r="FU308">
        <v>1</v>
      </c>
      <c r="FV308">
        <v>1</v>
      </c>
      <c r="FW308">
        <v>7</v>
      </c>
      <c r="FX308">
        <v>0</v>
      </c>
      <c r="FY308">
        <v>1</v>
      </c>
      <c r="FZ308">
        <v>2</v>
      </c>
      <c r="GA308">
        <v>1</v>
      </c>
      <c r="GB308">
        <v>0</v>
      </c>
      <c r="GC308">
        <v>1</v>
      </c>
      <c r="GD308">
        <v>0</v>
      </c>
      <c r="GE308">
        <v>0</v>
      </c>
      <c r="GF308">
        <v>0</v>
      </c>
      <c r="GG308">
        <v>0</v>
      </c>
      <c r="GH308">
        <v>2</v>
      </c>
      <c r="GI308">
        <v>0</v>
      </c>
      <c r="GJ308">
        <v>0</v>
      </c>
      <c r="GK308">
        <v>0</v>
      </c>
      <c r="GL308">
        <v>2</v>
      </c>
      <c r="GM308">
        <v>5</v>
      </c>
      <c r="GN308">
        <v>50</v>
      </c>
      <c r="GO308">
        <v>39</v>
      </c>
      <c r="GP308">
        <v>23</v>
      </c>
      <c r="GQ308">
        <v>1</v>
      </c>
      <c r="GR308">
        <v>3</v>
      </c>
      <c r="GS308">
        <v>4</v>
      </c>
      <c r="GT308">
        <v>0</v>
      </c>
      <c r="GU308">
        <v>2</v>
      </c>
      <c r="GV308">
        <v>0</v>
      </c>
      <c r="GW308">
        <v>0</v>
      </c>
      <c r="GX308">
        <v>0</v>
      </c>
      <c r="GY308">
        <v>0</v>
      </c>
      <c r="GZ308">
        <v>1</v>
      </c>
      <c r="HA308">
        <v>0</v>
      </c>
      <c r="HB308">
        <v>1</v>
      </c>
      <c r="HC308">
        <v>3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1</v>
      </c>
      <c r="HJ308">
        <v>39</v>
      </c>
      <c r="HK308">
        <v>6</v>
      </c>
      <c r="HL308">
        <v>5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1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6</v>
      </c>
    </row>
    <row r="309" spans="1:237">
      <c r="A309" s="1" t="s">
        <v>608</v>
      </c>
      <c r="B309" t="s">
        <v>594</v>
      </c>
      <c r="C309" t="str">
        <f>"221401"</f>
        <v>221401</v>
      </c>
      <c r="D309" t="s">
        <v>607</v>
      </c>
      <c r="E309">
        <v>20</v>
      </c>
      <c r="F309">
        <v>1513</v>
      </c>
      <c r="G309">
        <v>1155</v>
      </c>
      <c r="H309">
        <v>382</v>
      </c>
      <c r="I309">
        <v>773</v>
      </c>
      <c r="J309">
        <v>2</v>
      </c>
      <c r="K309">
        <v>4</v>
      </c>
      <c r="L309">
        <v>3</v>
      </c>
      <c r="M309">
        <v>3</v>
      </c>
      <c r="N309">
        <v>0</v>
      </c>
      <c r="O309">
        <v>0</v>
      </c>
      <c r="P309">
        <v>0</v>
      </c>
      <c r="Q309">
        <v>0</v>
      </c>
      <c r="R309">
        <v>3</v>
      </c>
      <c r="S309">
        <v>776</v>
      </c>
      <c r="T309">
        <v>3</v>
      </c>
      <c r="U309">
        <v>0</v>
      </c>
      <c r="V309">
        <v>776</v>
      </c>
      <c r="W309">
        <v>22</v>
      </c>
      <c r="X309">
        <v>17</v>
      </c>
      <c r="Y309">
        <v>5</v>
      </c>
      <c r="Z309">
        <v>0</v>
      </c>
      <c r="AA309">
        <v>754</v>
      </c>
      <c r="AB309">
        <v>257</v>
      </c>
      <c r="AC309">
        <v>35</v>
      </c>
      <c r="AD309">
        <v>121</v>
      </c>
      <c r="AE309">
        <v>24</v>
      </c>
      <c r="AF309">
        <v>8</v>
      </c>
      <c r="AG309">
        <v>0</v>
      </c>
      <c r="AH309">
        <v>0</v>
      </c>
      <c r="AI309">
        <v>2</v>
      </c>
      <c r="AJ309">
        <v>3</v>
      </c>
      <c r="AK309">
        <v>21</v>
      </c>
      <c r="AL309">
        <v>0</v>
      </c>
      <c r="AM309">
        <v>1</v>
      </c>
      <c r="AN309">
        <v>0</v>
      </c>
      <c r="AO309">
        <v>16</v>
      </c>
      <c r="AP309">
        <v>4</v>
      </c>
      <c r="AQ309">
        <v>0</v>
      </c>
      <c r="AR309">
        <v>7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1</v>
      </c>
      <c r="AY309">
        <v>3</v>
      </c>
      <c r="AZ309">
        <v>9</v>
      </c>
      <c r="BA309">
        <v>257</v>
      </c>
      <c r="BB309">
        <v>267</v>
      </c>
      <c r="BC309">
        <v>27</v>
      </c>
      <c r="BD309">
        <v>61</v>
      </c>
      <c r="BE309">
        <v>21</v>
      </c>
      <c r="BF309">
        <v>3</v>
      </c>
      <c r="BG309">
        <v>0</v>
      </c>
      <c r="BH309">
        <v>3</v>
      </c>
      <c r="BI309">
        <v>0</v>
      </c>
      <c r="BJ309">
        <v>2</v>
      </c>
      <c r="BK309">
        <v>1</v>
      </c>
      <c r="BL309">
        <v>9</v>
      </c>
      <c r="BM309">
        <v>112</v>
      </c>
      <c r="BN309">
        <v>0</v>
      </c>
      <c r="BO309">
        <v>0</v>
      </c>
      <c r="BP309">
        <v>6</v>
      </c>
      <c r="BQ309">
        <v>4</v>
      </c>
      <c r="BR309">
        <v>0</v>
      </c>
      <c r="BS309">
        <v>4</v>
      </c>
      <c r="BT309">
        <v>0</v>
      </c>
      <c r="BU309">
        <v>1</v>
      </c>
      <c r="BV309">
        <v>1</v>
      </c>
      <c r="BW309">
        <v>0</v>
      </c>
      <c r="BX309">
        <v>7</v>
      </c>
      <c r="BY309">
        <v>1</v>
      </c>
      <c r="BZ309">
        <v>4</v>
      </c>
      <c r="CA309">
        <v>267</v>
      </c>
      <c r="CB309">
        <v>15</v>
      </c>
      <c r="CC309">
        <v>3</v>
      </c>
      <c r="CD309">
        <v>4</v>
      </c>
      <c r="CE309">
        <v>2</v>
      </c>
      <c r="CF309">
        <v>0</v>
      </c>
      <c r="CG309">
        <v>1</v>
      </c>
      <c r="CH309">
        <v>0</v>
      </c>
      <c r="CI309">
        <v>1</v>
      </c>
      <c r="CJ309">
        <v>0</v>
      </c>
      <c r="CK309">
        <v>0</v>
      </c>
      <c r="CL309">
        <v>1</v>
      </c>
      <c r="CM309">
        <v>0</v>
      </c>
      <c r="CN309">
        <v>0</v>
      </c>
      <c r="CO309">
        <v>3</v>
      </c>
      <c r="CP309">
        <v>0</v>
      </c>
      <c r="CQ309">
        <v>0</v>
      </c>
      <c r="CR309">
        <v>15</v>
      </c>
      <c r="CS309">
        <v>35</v>
      </c>
      <c r="CT309">
        <v>11</v>
      </c>
      <c r="CU309">
        <v>11</v>
      </c>
      <c r="CV309">
        <v>2</v>
      </c>
      <c r="CW309">
        <v>0</v>
      </c>
      <c r="CX309">
        <v>0</v>
      </c>
      <c r="CY309">
        <v>2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2</v>
      </c>
      <c r="DF309">
        <v>0</v>
      </c>
      <c r="DG309">
        <v>0</v>
      </c>
      <c r="DH309">
        <v>0</v>
      </c>
      <c r="DI309">
        <v>2</v>
      </c>
      <c r="DJ309">
        <v>0</v>
      </c>
      <c r="DK309">
        <v>1</v>
      </c>
      <c r="DL309">
        <v>0</v>
      </c>
      <c r="DM309">
        <v>0</v>
      </c>
      <c r="DN309">
        <v>1</v>
      </c>
      <c r="DO309">
        <v>0</v>
      </c>
      <c r="DP309">
        <v>1</v>
      </c>
      <c r="DQ309">
        <v>2</v>
      </c>
      <c r="DR309">
        <v>35</v>
      </c>
      <c r="DS309">
        <v>23</v>
      </c>
      <c r="DT309">
        <v>2</v>
      </c>
      <c r="DU309">
        <v>2</v>
      </c>
      <c r="DV309">
        <v>0</v>
      </c>
      <c r="DW309">
        <v>0</v>
      </c>
      <c r="DX309">
        <v>0</v>
      </c>
      <c r="DY309">
        <v>1</v>
      </c>
      <c r="DZ309">
        <v>0</v>
      </c>
      <c r="EA309">
        <v>0</v>
      </c>
      <c r="EB309">
        <v>0</v>
      </c>
      <c r="EC309">
        <v>0</v>
      </c>
      <c r="ED309">
        <v>18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23</v>
      </c>
      <c r="ES309">
        <v>41</v>
      </c>
      <c r="ET309">
        <v>20</v>
      </c>
      <c r="EU309">
        <v>2</v>
      </c>
      <c r="EV309">
        <v>5</v>
      </c>
      <c r="EW309">
        <v>4</v>
      </c>
      <c r="EX309">
        <v>1</v>
      </c>
      <c r="EY309">
        <v>1</v>
      </c>
      <c r="EZ309">
        <v>0</v>
      </c>
      <c r="FA309">
        <v>1</v>
      </c>
      <c r="FB309">
        <v>1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1</v>
      </c>
      <c r="FK309">
        <v>0</v>
      </c>
      <c r="FL309">
        <v>0</v>
      </c>
      <c r="FM309">
        <v>0</v>
      </c>
      <c r="FN309">
        <v>4</v>
      </c>
      <c r="FO309">
        <v>0</v>
      </c>
      <c r="FP309">
        <v>1</v>
      </c>
      <c r="FQ309">
        <v>41</v>
      </c>
      <c r="FR309">
        <v>40</v>
      </c>
      <c r="FS309">
        <v>13</v>
      </c>
      <c r="FT309">
        <v>5</v>
      </c>
      <c r="FU309">
        <v>3</v>
      </c>
      <c r="FV309">
        <v>0</v>
      </c>
      <c r="FW309">
        <v>7</v>
      </c>
      <c r="FX309">
        <v>2</v>
      </c>
      <c r="FY309">
        <v>2</v>
      </c>
      <c r="FZ309">
        <v>0</v>
      </c>
      <c r="GA309">
        <v>0</v>
      </c>
      <c r="GB309">
        <v>0</v>
      </c>
      <c r="GC309">
        <v>0</v>
      </c>
      <c r="GD309">
        <v>3</v>
      </c>
      <c r="GE309">
        <v>0</v>
      </c>
      <c r="GF309">
        <v>0</v>
      </c>
      <c r="GG309">
        <v>0</v>
      </c>
      <c r="GH309">
        <v>1</v>
      </c>
      <c r="GI309">
        <v>0</v>
      </c>
      <c r="GJ309">
        <v>0</v>
      </c>
      <c r="GK309">
        <v>1</v>
      </c>
      <c r="GL309">
        <v>0</v>
      </c>
      <c r="GM309">
        <v>3</v>
      </c>
      <c r="GN309">
        <v>40</v>
      </c>
      <c r="GO309">
        <v>68</v>
      </c>
      <c r="GP309">
        <v>39</v>
      </c>
      <c r="GQ309">
        <v>11</v>
      </c>
      <c r="GR309">
        <v>1</v>
      </c>
      <c r="GS309">
        <v>1</v>
      </c>
      <c r="GT309">
        <v>1</v>
      </c>
      <c r="GU309">
        <v>2</v>
      </c>
      <c r="GV309">
        <v>0</v>
      </c>
      <c r="GW309">
        <v>0</v>
      </c>
      <c r="GX309">
        <v>0</v>
      </c>
      <c r="GY309">
        <v>1</v>
      </c>
      <c r="GZ309">
        <v>1</v>
      </c>
      <c r="HA309">
        <v>0</v>
      </c>
      <c r="HB309">
        <v>0</v>
      </c>
      <c r="HC309">
        <v>3</v>
      </c>
      <c r="HD309">
        <v>2</v>
      </c>
      <c r="HE309">
        <v>1</v>
      </c>
      <c r="HF309">
        <v>0</v>
      </c>
      <c r="HG309">
        <v>2</v>
      </c>
      <c r="HH309">
        <v>1</v>
      </c>
      <c r="HI309">
        <v>2</v>
      </c>
      <c r="HJ309">
        <v>68</v>
      </c>
      <c r="HK309">
        <v>8</v>
      </c>
      <c r="HL309">
        <v>3</v>
      </c>
      <c r="HM309">
        <v>1</v>
      </c>
      <c r="HN309">
        <v>0</v>
      </c>
      <c r="HO309">
        <v>1</v>
      </c>
      <c r="HP309">
        <v>0</v>
      </c>
      <c r="HQ309">
        <v>0</v>
      </c>
      <c r="HR309">
        <v>0</v>
      </c>
      <c r="HS309">
        <v>1</v>
      </c>
      <c r="HT309">
        <v>0</v>
      </c>
      <c r="HU309">
        <v>0</v>
      </c>
      <c r="HV309">
        <v>1</v>
      </c>
      <c r="HW309">
        <v>0</v>
      </c>
      <c r="HX309">
        <v>0</v>
      </c>
      <c r="HY309">
        <v>0</v>
      </c>
      <c r="HZ309">
        <v>1</v>
      </c>
      <c r="IA309">
        <v>0</v>
      </c>
      <c r="IB309">
        <v>0</v>
      </c>
      <c r="IC309">
        <v>8</v>
      </c>
    </row>
    <row r="310" spans="1:237">
      <c r="A310" t="s">
        <v>606</v>
      </c>
      <c r="B310" t="s">
        <v>594</v>
      </c>
      <c r="C310" t="str">
        <f>"221401"</f>
        <v>221401</v>
      </c>
      <c r="D310" t="s">
        <v>605</v>
      </c>
      <c r="E310">
        <v>21</v>
      </c>
      <c r="F310">
        <v>1771</v>
      </c>
      <c r="G310">
        <v>1349</v>
      </c>
      <c r="H310">
        <v>395</v>
      </c>
      <c r="I310">
        <v>954</v>
      </c>
      <c r="J310">
        <v>0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954</v>
      </c>
      <c r="T310">
        <v>0</v>
      </c>
      <c r="U310">
        <v>0</v>
      </c>
      <c r="V310">
        <v>954</v>
      </c>
      <c r="W310">
        <v>22</v>
      </c>
      <c r="X310">
        <v>20</v>
      </c>
      <c r="Y310">
        <v>2</v>
      </c>
      <c r="Z310">
        <v>0</v>
      </c>
      <c r="AA310">
        <v>932</v>
      </c>
      <c r="AB310">
        <v>266</v>
      </c>
      <c r="AC310">
        <v>26</v>
      </c>
      <c r="AD310">
        <v>172</v>
      </c>
      <c r="AE310">
        <v>28</v>
      </c>
      <c r="AF310">
        <v>14</v>
      </c>
      <c r="AG310">
        <v>0</v>
      </c>
      <c r="AH310">
        <v>1</v>
      </c>
      <c r="AI310">
        <v>1</v>
      </c>
      <c r="AJ310">
        <v>2</v>
      </c>
      <c r="AK310">
        <v>9</v>
      </c>
      <c r="AL310">
        <v>0</v>
      </c>
      <c r="AM310">
        <v>0</v>
      </c>
      <c r="AN310">
        <v>0</v>
      </c>
      <c r="AO310">
        <v>0</v>
      </c>
      <c r="AP310">
        <v>3</v>
      </c>
      <c r="AQ310">
        <v>0</v>
      </c>
      <c r="AR310">
        <v>2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2</v>
      </c>
      <c r="AZ310">
        <v>5</v>
      </c>
      <c r="BA310">
        <v>266</v>
      </c>
      <c r="BB310">
        <v>330</v>
      </c>
      <c r="BC310">
        <v>38</v>
      </c>
      <c r="BD310">
        <v>76</v>
      </c>
      <c r="BE310">
        <v>25</v>
      </c>
      <c r="BF310">
        <v>11</v>
      </c>
      <c r="BG310">
        <v>3</v>
      </c>
      <c r="BH310">
        <v>5</v>
      </c>
      <c r="BI310">
        <v>0</v>
      </c>
      <c r="BJ310">
        <v>5</v>
      </c>
      <c r="BK310">
        <v>2</v>
      </c>
      <c r="BL310">
        <v>12</v>
      </c>
      <c r="BM310">
        <v>114</v>
      </c>
      <c r="BN310">
        <v>2</v>
      </c>
      <c r="BO310">
        <v>2</v>
      </c>
      <c r="BP310">
        <v>2</v>
      </c>
      <c r="BQ310">
        <v>7</v>
      </c>
      <c r="BR310">
        <v>0</v>
      </c>
      <c r="BS310">
        <v>6</v>
      </c>
      <c r="BT310">
        <v>0</v>
      </c>
      <c r="BU310">
        <v>0</v>
      </c>
      <c r="BV310">
        <v>3</v>
      </c>
      <c r="BW310">
        <v>0</v>
      </c>
      <c r="BX310">
        <v>12</v>
      </c>
      <c r="BY310">
        <v>4</v>
      </c>
      <c r="BZ310">
        <v>1</v>
      </c>
      <c r="CA310">
        <v>330</v>
      </c>
      <c r="CB310">
        <v>43</v>
      </c>
      <c r="CC310">
        <v>17</v>
      </c>
      <c r="CD310">
        <v>5</v>
      </c>
      <c r="CE310">
        <v>6</v>
      </c>
      <c r="CF310">
        <v>2</v>
      </c>
      <c r="CG310">
        <v>4</v>
      </c>
      <c r="CH310">
        <v>3</v>
      </c>
      <c r="CI310">
        <v>3</v>
      </c>
      <c r="CJ310">
        <v>1</v>
      </c>
      <c r="CK310">
        <v>0</v>
      </c>
      <c r="CL310">
        <v>0</v>
      </c>
      <c r="CM310">
        <v>0</v>
      </c>
      <c r="CN310">
        <v>1</v>
      </c>
      <c r="CO310">
        <v>0</v>
      </c>
      <c r="CP310">
        <v>0</v>
      </c>
      <c r="CQ310">
        <v>1</v>
      </c>
      <c r="CR310">
        <v>43</v>
      </c>
      <c r="CS310">
        <v>67</v>
      </c>
      <c r="CT310">
        <v>19</v>
      </c>
      <c r="CU310">
        <v>33</v>
      </c>
      <c r="CV310">
        <v>3</v>
      </c>
      <c r="CW310">
        <v>1</v>
      </c>
      <c r="CX310">
        <v>3</v>
      </c>
      <c r="CY310">
        <v>0</v>
      </c>
      <c r="CZ310">
        <v>0</v>
      </c>
      <c r="DA310">
        <v>1</v>
      </c>
      <c r="DB310">
        <v>1</v>
      </c>
      <c r="DC310">
        <v>0</v>
      </c>
      <c r="DD310">
        <v>0</v>
      </c>
      <c r="DE310">
        <v>2</v>
      </c>
      <c r="DF310">
        <v>0</v>
      </c>
      <c r="DG310">
        <v>1</v>
      </c>
      <c r="DH310">
        <v>0</v>
      </c>
      <c r="DI310">
        <v>0</v>
      </c>
      <c r="DJ310">
        <v>0</v>
      </c>
      <c r="DK310">
        <v>1</v>
      </c>
      <c r="DL310">
        <v>0</v>
      </c>
      <c r="DM310">
        <v>1</v>
      </c>
      <c r="DN310">
        <v>0</v>
      </c>
      <c r="DO310">
        <v>1</v>
      </c>
      <c r="DP310">
        <v>0</v>
      </c>
      <c r="DQ310">
        <v>0</v>
      </c>
      <c r="DR310">
        <v>67</v>
      </c>
      <c r="DS310">
        <v>19</v>
      </c>
      <c r="DT310">
        <v>3</v>
      </c>
      <c r="DU310">
        <v>1</v>
      </c>
      <c r="DV310">
        <v>0</v>
      </c>
      <c r="DW310">
        <v>1</v>
      </c>
      <c r="DX310">
        <v>0</v>
      </c>
      <c r="DY310">
        <v>0</v>
      </c>
      <c r="DZ310">
        <v>1</v>
      </c>
      <c r="EA310">
        <v>0</v>
      </c>
      <c r="EB310">
        <v>1</v>
      </c>
      <c r="EC310">
        <v>0</v>
      </c>
      <c r="ED310">
        <v>10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1</v>
      </c>
      <c r="EM310">
        <v>0</v>
      </c>
      <c r="EN310">
        <v>0</v>
      </c>
      <c r="EO310">
        <v>0</v>
      </c>
      <c r="EP310">
        <v>0</v>
      </c>
      <c r="EQ310">
        <v>1</v>
      </c>
      <c r="ER310">
        <v>19</v>
      </c>
      <c r="ES310">
        <v>61</v>
      </c>
      <c r="ET310">
        <v>32</v>
      </c>
      <c r="EU310">
        <v>8</v>
      </c>
      <c r="EV310">
        <v>7</v>
      </c>
      <c r="EW310">
        <v>6</v>
      </c>
      <c r="EX310">
        <v>1</v>
      </c>
      <c r="EY310">
        <v>0</v>
      </c>
      <c r="EZ310">
        <v>0</v>
      </c>
      <c r="FA310">
        <v>0</v>
      </c>
      <c r="FB310">
        <v>0</v>
      </c>
      <c r="FC310">
        <v>1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2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1</v>
      </c>
      <c r="FP310">
        <v>2</v>
      </c>
      <c r="FQ310">
        <v>61</v>
      </c>
      <c r="FR310">
        <v>65</v>
      </c>
      <c r="FS310">
        <v>20</v>
      </c>
      <c r="FT310">
        <v>7</v>
      </c>
      <c r="FU310">
        <v>3</v>
      </c>
      <c r="FV310">
        <v>0</v>
      </c>
      <c r="FW310">
        <v>10</v>
      </c>
      <c r="FX310">
        <v>0</v>
      </c>
      <c r="FY310">
        <v>1</v>
      </c>
      <c r="FZ310">
        <v>3</v>
      </c>
      <c r="GA310">
        <v>4</v>
      </c>
      <c r="GB310">
        <v>1</v>
      </c>
      <c r="GC310">
        <v>0</v>
      </c>
      <c r="GD310">
        <v>1</v>
      </c>
      <c r="GE310">
        <v>1</v>
      </c>
      <c r="GF310">
        <v>1</v>
      </c>
      <c r="GG310">
        <v>1</v>
      </c>
      <c r="GH310">
        <v>0</v>
      </c>
      <c r="GI310">
        <v>0</v>
      </c>
      <c r="GJ310">
        <v>0</v>
      </c>
      <c r="GK310">
        <v>3</v>
      </c>
      <c r="GL310">
        <v>2</v>
      </c>
      <c r="GM310">
        <v>7</v>
      </c>
      <c r="GN310">
        <v>65</v>
      </c>
      <c r="GO310">
        <v>72</v>
      </c>
      <c r="GP310">
        <v>46</v>
      </c>
      <c r="GQ310">
        <v>6</v>
      </c>
      <c r="GR310">
        <v>3</v>
      </c>
      <c r="GS310">
        <v>3</v>
      </c>
      <c r="GT310">
        <v>0</v>
      </c>
      <c r="GU310">
        <v>0</v>
      </c>
      <c r="GV310">
        <v>2</v>
      </c>
      <c r="GW310">
        <v>1</v>
      </c>
      <c r="GX310">
        <v>0</v>
      </c>
      <c r="GY310">
        <v>0</v>
      </c>
      <c r="GZ310">
        <v>0</v>
      </c>
      <c r="HA310">
        <v>0</v>
      </c>
      <c r="HB310">
        <v>7</v>
      </c>
      <c r="HC310">
        <v>0</v>
      </c>
      <c r="HD310">
        <v>0</v>
      </c>
      <c r="HE310">
        <v>1</v>
      </c>
      <c r="HF310">
        <v>1</v>
      </c>
      <c r="HG310">
        <v>1</v>
      </c>
      <c r="HH310">
        <v>0</v>
      </c>
      <c r="HI310">
        <v>1</v>
      </c>
      <c r="HJ310">
        <v>72</v>
      </c>
      <c r="HK310">
        <v>9</v>
      </c>
      <c r="HL310">
        <v>5</v>
      </c>
      <c r="HM310">
        <v>0</v>
      </c>
      <c r="HN310">
        <v>1</v>
      </c>
      <c r="HO310">
        <v>0</v>
      </c>
      <c r="HP310">
        <v>1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1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1</v>
      </c>
      <c r="IC310">
        <v>9</v>
      </c>
    </row>
    <row r="311" spans="1:237">
      <c r="A311" t="s">
        <v>604</v>
      </c>
      <c r="B311" t="s">
        <v>594</v>
      </c>
      <c r="C311" t="str">
        <f>"221401"</f>
        <v>221401</v>
      </c>
      <c r="D311" t="s">
        <v>603</v>
      </c>
      <c r="E311">
        <v>22</v>
      </c>
      <c r="F311">
        <v>1604</v>
      </c>
      <c r="G311">
        <v>1234</v>
      </c>
      <c r="H311">
        <v>423</v>
      </c>
      <c r="I311">
        <v>811</v>
      </c>
      <c r="J311">
        <v>0</v>
      </c>
      <c r="K311">
        <v>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811</v>
      </c>
      <c r="T311">
        <v>0</v>
      </c>
      <c r="U311">
        <v>0</v>
      </c>
      <c r="V311">
        <v>811</v>
      </c>
      <c r="W311">
        <v>12</v>
      </c>
      <c r="X311">
        <v>8</v>
      </c>
      <c r="Y311">
        <v>4</v>
      </c>
      <c r="Z311">
        <v>0</v>
      </c>
      <c r="AA311">
        <v>799</v>
      </c>
      <c r="AB311">
        <v>236</v>
      </c>
      <c r="AC311">
        <v>21</v>
      </c>
      <c r="AD311">
        <v>145</v>
      </c>
      <c r="AE311">
        <v>26</v>
      </c>
      <c r="AF311">
        <v>12</v>
      </c>
      <c r="AG311">
        <v>2</v>
      </c>
      <c r="AH311">
        <v>4</v>
      </c>
      <c r="AI311">
        <v>1</v>
      </c>
      <c r="AJ311">
        <v>0</v>
      </c>
      <c r="AK311">
        <v>10</v>
      </c>
      <c r="AL311">
        <v>0</v>
      </c>
      <c r="AM311">
        <v>0</v>
      </c>
      <c r="AN311">
        <v>0</v>
      </c>
      <c r="AO311">
        <v>1</v>
      </c>
      <c r="AP311">
        <v>4</v>
      </c>
      <c r="AQ311">
        <v>1</v>
      </c>
      <c r="AR311">
        <v>2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0</v>
      </c>
      <c r="AZ311">
        <v>5</v>
      </c>
      <c r="BA311">
        <v>236</v>
      </c>
      <c r="BB311">
        <v>286</v>
      </c>
      <c r="BC311">
        <v>44</v>
      </c>
      <c r="BD311">
        <v>88</v>
      </c>
      <c r="BE311">
        <v>19</v>
      </c>
      <c r="BF311">
        <v>2</v>
      </c>
      <c r="BG311">
        <v>0</v>
      </c>
      <c r="BH311">
        <v>1</v>
      </c>
      <c r="BI311">
        <v>1</v>
      </c>
      <c r="BJ311">
        <v>0</v>
      </c>
      <c r="BK311">
        <v>1</v>
      </c>
      <c r="BL311">
        <v>9</v>
      </c>
      <c r="BM311">
        <v>96</v>
      </c>
      <c r="BN311">
        <v>4</v>
      </c>
      <c r="BO311">
        <v>0</v>
      </c>
      <c r="BP311">
        <v>0</v>
      </c>
      <c r="BQ311">
        <v>1</v>
      </c>
      <c r="BR311">
        <v>0</v>
      </c>
      <c r="BS311">
        <v>3</v>
      </c>
      <c r="BT311">
        <v>1</v>
      </c>
      <c r="BU311">
        <v>1</v>
      </c>
      <c r="BV311">
        <v>0</v>
      </c>
      <c r="BW311">
        <v>0</v>
      </c>
      <c r="BX311">
        <v>11</v>
      </c>
      <c r="BY311">
        <v>2</v>
      </c>
      <c r="BZ311">
        <v>2</v>
      </c>
      <c r="CA311">
        <v>286</v>
      </c>
      <c r="CB311">
        <v>23</v>
      </c>
      <c r="CC311">
        <v>7</v>
      </c>
      <c r="CD311">
        <v>2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2</v>
      </c>
      <c r="CL311">
        <v>1</v>
      </c>
      <c r="CM311">
        <v>0</v>
      </c>
      <c r="CN311">
        <v>0</v>
      </c>
      <c r="CO311">
        <v>2</v>
      </c>
      <c r="CP311">
        <v>1</v>
      </c>
      <c r="CQ311">
        <v>2</v>
      </c>
      <c r="CR311">
        <v>23</v>
      </c>
      <c r="CS311">
        <v>58</v>
      </c>
      <c r="CT311">
        <v>14</v>
      </c>
      <c r="CU311">
        <v>29</v>
      </c>
      <c r="CV311">
        <v>2</v>
      </c>
      <c r="CW311">
        <v>0</v>
      </c>
      <c r="CX311">
        <v>2</v>
      </c>
      <c r="CY311">
        <v>1</v>
      </c>
      <c r="CZ311">
        <v>0</v>
      </c>
      <c r="DA311">
        <v>2</v>
      </c>
      <c r="DB311">
        <v>0</v>
      </c>
      <c r="DC311">
        <v>0</v>
      </c>
      <c r="DD311">
        <v>1</v>
      </c>
      <c r="DE311">
        <v>1</v>
      </c>
      <c r="DF311">
        <v>0</v>
      </c>
      <c r="DG311">
        <v>1</v>
      </c>
      <c r="DH311">
        <v>0</v>
      </c>
      <c r="DI311">
        <v>0</v>
      </c>
      <c r="DJ311">
        <v>0</v>
      </c>
      <c r="DK311">
        <v>1</v>
      </c>
      <c r="DL311">
        <v>0</v>
      </c>
      <c r="DM311">
        <v>2</v>
      </c>
      <c r="DN311">
        <v>1</v>
      </c>
      <c r="DO311">
        <v>0</v>
      </c>
      <c r="DP311">
        <v>0</v>
      </c>
      <c r="DQ311">
        <v>1</v>
      </c>
      <c r="DR311">
        <v>58</v>
      </c>
      <c r="DS311">
        <v>16</v>
      </c>
      <c r="DT311">
        <v>4</v>
      </c>
      <c r="DU311">
        <v>1</v>
      </c>
      <c r="DV311">
        <v>0</v>
      </c>
      <c r="DW311">
        <v>0</v>
      </c>
      <c r="DX311">
        <v>0</v>
      </c>
      <c r="DY311">
        <v>0</v>
      </c>
      <c r="DZ311">
        <v>1</v>
      </c>
      <c r="EA311">
        <v>0</v>
      </c>
      <c r="EB311">
        <v>0</v>
      </c>
      <c r="EC311">
        <v>1</v>
      </c>
      <c r="ED311">
        <v>7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1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1</v>
      </c>
      <c r="ER311">
        <v>16</v>
      </c>
      <c r="ES311">
        <v>48</v>
      </c>
      <c r="ET311">
        <v>28</v>
      </c>
      <c r="EU311">
        <v>4</v>
      </c>
      <c r="EV311">
        <v>1</v>
      </c>
      <c r="EW311">
        <v>3</v>
      </c>
      <c r="EX311">
        <v>4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1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3</v>
      </c>
      <c r="FO311">
        <v>0</v>
      </c>
      <c r="FP311">
        <v>4</v>
      </c>
      <c r="FQ311">
        <v>48</v>
      </c>
      <c r="FR311">
        <v>59</v>
      </c>
      <c r="FS311">
        <v>14</v>
      </c>
      <c r="FT311">
        <v>4</v>
      </c>
      <c r="FU311">
        <v>7</v>
      </c>
      <c r="FV311">
        <v>2</v>
      </c>
      <c r="FW311">
        <v>3</v>
      </c>
      <c r="FX311">
        <v>1</v>
      </c>
      <c r="FY311">
        <v>2</v>
      </c>
      <c r="FZ311">
        <v>3</v>
      </c>
      <c r="GA311">
        <v>2</v>
      </c>
      <c r="GB311">
        <v>0</v>
      </c>
      <c r="GC311">
        <v>0</v>
      </c>
      <c r="GD311">
        <v>1</v>
      </c>
      <c r="GE311">
        <v>2</v>
      </c>
      <c r="GF311">
        <v>0</v>
      </c>
      <c r="GG311">
        <v>2</v>
      </c>
      <c r="GH311">
        <v>4</v>
      </c>
      <c r="GI311">
        <v>0</v>
      </c>
      <c r="GJ311">
        <v>0</v>
      </c>
      <c r="GK311">
        <v>0</v>
      </c>
      <c r="GL311">
        <v>1</v>
      </c>
      <c r="GM311">
        <v>11</v>
      </c>
      <c r="GN311">
        <v>59</v>
      </c>
      <c r="GO311">
        <v>70</v>
      </c>
      <c r="GP311">
        <v>43</v>
      </c>
      <c r="GQ311">
        <v>9</v>
      </c>
      <c r="GR311">
        <v>1</v>
      </c>
      <c r="GS311">
        <v>3</v>
      </c>
      <c r="GT311">
        <v>4</v>
      </c>
      <c r="GU311">
        <v>1</v>
      </c>
      <c r="GV311">
        <v>0</v>
      </c>
      <c r="GW311">
        <v>1</v>
      </c>
      <c r="GX311">
        <v>1</v>
      </c>
      <c r="GY311">
        <v>1</v>
      </c>
      <c r="GZ311">
        <v>0</v>
      </c>
      <c r="HA311">
        <v>0</v>
      </c>
      <c r="HB311">
        <v>2</v>
      </c>
      <c r="HC311">
        <v>0</v>
      </c>
      <c r="HD311">
        <v>1</v>
      </c>
      <c r="HE311">
        <v>1</v>
      </c>
      <c r="HF311">
        <v>0</v>
      </c>
      <c r="HG311">
        <v>0</v>
      </c>
      <c r="HH311">
        <v>1</v>
      </c>
      <c r="HI311">
        <v>1</v>
      </c>
      <c r="HJ311">
        <v>70</v>
      </c>
      <c r="HK311">
        <v>3</v>
      </c>
      <c r="HL311">
        <v>1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1</v>
      </c>
      <c r="HS311">
        <v>1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3</v>
      </c>
    </row>
    <row r="312" spans="1:237">
      <c r="A312" t="s">
        <v>602</v>
      </c>
      <c r="B312" t="s">
        <v>594</v>
      </c>
      <c r="C312" t="str">
        <f>"221401"</f>
        <v>221401</v>
      </c>
      <c r="D312" t="s">
        <v>600</v>
      </c>
      <c r="E312">
        <v>23</v>
      </c>
      <c r="F312">
        <v>2313</v>
      </c>
      <c r="G312">
        <v>1749</v>
      </c>
      <c r="H312">
        <v>584</v>
      </c>
      <c r="I312">
        <v>1165</v>
      </c>
      <c r="J312">
        <v>0</v>
      </c>
      <c r="K312">
        <v>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1165</v>
      </c>
      <c r="T312">
        <v>0</v>
      </c>
      <c r="U312">
        <v>0</v>
      </c>
      <c r="V312">
        <v>1165</v>
      </c>
      <c r="W312">
        <v>41</v>
      </c>
      <c r="X312">
        <v>38</v>
      </c>
      <c r="Y312">
        <v>3</v>
      </c>
      <c r="Z312">
        <v>0</v>
      </c>
      <c r="AA312">
        <v>1124</v>
      </c>
      <c r="AB312">
        <v>364</v>
      </c>
      <c r="AC312">
        <v>33</v>
      </c>
      <c r="AD312">
        <v>198</v>
      </c>
      <c r="AE312">
        <v>74</v>
      </c>
      <c r="AF312">
        <v>9</v>
      </c>
      <c r="AG312">
        <v>2</v>
      </c>
      <c r="AH312">
        <v>2</v>
      </c>
      <c r="AI312">
        <v>2</v>
      </c>
      <c r="AJ312">
        <v>3</v>
      </c>
      <c r="AK312">
        <v>17</v>
      </c>
      <c r="AL312">
        <v>2</v>
      </c>
      <c r="AM312">
        <v>0</v>
      </c>
      <c r="AN312">
        <v>2</v>
      </c>
      <c r="AO312">
        <v>0</v>
      </c>
      <c r="AP312">
        <v>3</v>
      </c>
      <c r="AQ312">
        <v>1</v>
      </c>
      <c r="AR312">
        <v>5</v>
      </c>
      <c r="AS312">
        <v>1</v>
      </c>
      <c r="AT312">
        <v>0</v>
      </c>
      <c r="AU312">
        <v>0</v>
      </c>
      <c r="AV312">
        <v>2</v>
      </c>
      <c r="AW312">
        <v>0</v>
      </c>
      <c r="AX312">
        <v>0</v>
      </c>
      <c r="AY312">
        <v>3</v>
      </c>
      <c r="AZ312">
        <v>5</v>
      </c>
      <c r="BA312">
        <v>364</v>
      </c>
      <c r="BB312">
        <v>371</v>
      </c>
      <c r="BC312">
        <v>46</v>
      </c>
      <c r="BD312">
        <v>134</v>
      </c>
      <c r="BE312">
        <v>19</v>
      </c>
      <c r="BF312">
        <v>3</v>
      </c>
      <c r="BG312">
        <v>4</v>
      </c>
      <c r="BH312">
        <v>13</v>
      </c>
      <c r="BI312">
        <v>1</v>
      </c>
      <c r="BJ312">
        <v>3</v>
      </c>
      <c r="BK312">
        <v>4</v>
      </c>
      <c r="BL312">
        <v>12</v>
      </c>
      <c r="BM312">
        <v>99</v>
      </c>
      <c r="BN312">
        <v>2</v>
      </c>
      <c r="BO312">
        <v>0</v>
      </c>
      <c r="BP312">
        <v>2</v>
      </c>
      <c r="BQ312">
        <v>4</v>
      </c>
      <c r="BR312">
        <v>1</v>
      </c>
      <c r="BS312">
        <v>3</v>
      </c>
      <c r="BT312">
        <v>0</v>
      </c>
      <c r="BU312">
        <v>1</v>
      </c>
      <c r="BV312">
        <v>3</v>
      </c>
      <c r="BW312">
        <v>0</v>
      </c>
      <c r="BX312">
        <v>10</v>
      </c>
      <c r="BY312">
        <v>5</v>
      </c>
      <c r="BZ312">
        <v>2</v>
      </c>
      <c r="CA312">
        <v>371</v>
      </c>
      <c r="CB312">
        <v>53</v>
      </c>
      <c r="CC312">
        <v>15</v>
      </c>
      <c r="CD312">
        <v>2</v>
      </c>
      <c r="CE312">
        <v>5</v>
      </c>
      <c r="CF312">
        <v>1</v>
      </c>
      <c r="CG312">
        <v>7</v>
      </c>
      <c r="CH312">
        <v>12</v>
      </c>
      <c r="CI312">
        <v>0</v>
      </c>
      <c r="CJ312">
        <v>0</v>
      </c>
      <c r="CK312">
        <v>1</v>
      </c>
      <c r="CL312">
        <v>1</v>
      </c>
      <c r="CM312">
        <v>1</v>
      </c>
      <c r="CN312">
        <v>4</v>
      </c>
      <c r="CO312">
        <v>1</v>
      </c>
      <c r="CP312">
        <v>0</v>
      </c>
      <c r="CQ312">
        <v>3</v>
      </c>
      <c r="CR312">
        <v>53</v>
      </c>
      <c r="CS312">
        <v>84</v>
      </c>
      <c r="CT312">
        <v>20</v>
      </c>
      <c r="CU312">
        <v>35</v>
      </c>
      <c r="CV312">
        <v>5</v>
      </c>
      <c r="CW312">
        <v>0</v>
      </c>
      <c r="CX312">
        <v>4</v>
      </c>
      <c r="CY312">
        <v>0</v>
      </c>
      <c r="CZ312">
        <v>1</v>
      </c>
      <c r="DA312">
        <v>1</v>
      </c>
      <c r="DB312">
        <v>0</v>
      </c>
      <c r="DC312">
        <v>1</v>
      </c>
      <c r="DD312">
        <v>1</v>
      </c>
      <c r="DE312">
        <v>0</v>
      </c>
      <c r="DF312">
        <v>3</v>
      </c>
      <c r="DG312">
        <v>2</v>
      </c>
      <c r="DH312">
        <v>0</v>
      </c>
      <c r="DI312">
        <v>0</v>
      </c>
      <c r="DJ312">
        <v>2</v>
      </c>
      <c r="DK312">
        <v>4</v>
      </c>
      <c r="DL312">
        <v>0</v>
      </c>
      <c r="DM312">
        <v>2</v>
      </c>
      <c r="DN312">
        <v>0</v>
      </c>
      <c r="DO312">
        <v>1</v>
      </c>
      <c r="DP312">
        <v>0</v>
      </c>
      <c r="DQ312">
        <v>2</v>
      </c>
      <c r="DR312">
        <v>84</v>
      </c>
      <c r="DS312">
        <v>27</v>
      </c>
      <c r="DT312">
        <v>4</v>
      </c>
      <c r="DU312">
        <v>2</v>
      </c>
      <c r="DV312">
        <v>0</v>
      </c>
      <c r="DW312">
        <v>1</v>
      </c>
      <c r="DX312">
        <v>0</v>
      </c>
      <c r="DY312">
        <v>0</v>
      </c>
      <c r="DZ312">
        <v>1</v>
      </c>
      <c r="EA312">
        <v>0</v>
      </c>
      <c r="EB312">
        <v>0</v>
      </c>
      <c r="EC312">
        <v>0</v>
      </c>
      <c r="ED312">
        <v>12</v>
      </c>
      <c r="EE312">
        <v>1</v>
      </c>
      <c r="EF312">
        <v>1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5</v>
      </c>
      <c r="EN312">
        <v>0</v>
      </c>
      <c r="EO312">
        <v>0</v>
      </c>
      <c r="EP312">
        <v>0</v>
      </c>
      <c r="EQ312">
        <v>0</v>
      </c>
      <c r="ER312">
        <v>27</v>
      </c>
      <c r="ES312">
        <v>75</v>
      </c>
      <c r="ET312">
        <v>38</v>
      </c>
      <c r="EU312">
        <v>5</v>
      </c>
      <c r="EV312">
        <v>6</v>
      </c>
      <c r="EW312">
        <v>5</v>
      </c>
      <c r="EX312">
        <v>2</v>
      </c>
      <c r="EY312">
        <v>2</v>
      </c>
      <c r="EZ312">
        <v>0</v>
      </c>
      <c r="FA312">
        <v>3</v>
      </c>
      <c r="FB312">
        <v>0</v>
      </c>
      <c r="FC312">
        <v>0</v>
      </c>
      <c r="FD312">
        <v>0</v>
      </c>
      <c r="FE312">
        <v>2</v>
      </c>
      <c r="FF312">
        <v>1</v>
      </c>
      <c r="FG312">
        <v>2</v>
      </c>
      <c r="FH312">
        <v>0</v>
      </c>
      <c r="FI312">
        <v>0</v>
      </c>
      <c r="FJ312">
        <v>1</v>
      </c>
      <c r="FK312">
        <v>1</v>
      </c>
      <c r="FL312">
        <v>0</v>
      </c>
      <c r="FM312">
        <v>0</v>
      </c>
      <c r="FN312">
        <v>7</v>
      </c>
      <c r="FO312">
        <v>0</v>
      </c>
      <c r="FP312">
        <v>0</v>
      </c>
      <c r="FQ312">
        <v>75</v>
      </c>
      <c r="FR312">
        <v>84</v>
      </c>
      <c r="FS312">
        <v>31</v>
      </c>
      <c r="FT312">
        <v>9</v>
      </c>
      <c r="FU312">
        <v>6</v>
      </c>
      <c r="FV312">
        <v>3</v>
      </c>
      <c r="FW312">
        <v>3</v>
      </c>
      <c r="FX312">
        <v>0</v>
      </c>
      <c r="FY312">
        <v>2</v>
      </c>
      <c r="FZ312">
        <v>2</v>
      </c>
      <c r="GA312">
        <v>0</v>
      </c>
      <c r="GB312">
        <v>1</v>
      </c>
      <c r="GC312">
        <v>1</v>
      </c>
      <c r="GD312">
        <v>2</v>
      </c>
      <c r="GE312">
        <v>2</v>
      </c>
      <c r="GF312">
        <v>0</v>
      </c>
      <c r="GG312">
        <v>2</v>
      </c>
      <c r="GH312">
        <v>2</v>
      </c>
      <c r="GI312">
        <v>1</v>
      </c>
      <c r="GJ312">
        <v>4</v>
      </c>
      <c r="GK312">
        <v>0</v>
      </c>
      <c r="GL312">
        <v>0</v>
      </c>
      <c r="GM312">
        <v>13</v>
      </c>
      <c r="GN312">
        <v>84</v>
      </c>
      <c r="GO312">
        <v>60</v>
      </c>
      <c r="GP312">
        <v>29</v>
      </c>
      <c r="GQ312">
        <v>16</v>
      </c>
      <c r="GR312">
        <v>1</v>
      </c>
      <c r="GS312">
        <v>1</v>
      </c>
      <c r="GT312">
        <v>2</v>
      </c>
      <c r="GU312">
        <v>2</v>
      </c>
      <c r="GV312">
        <v>0</v>
      </c>
      <c r="GW312">
        <v>1</v>
      </c>
      <c r="GX312">
        <v>1</v>
      </c>
      <c r="GY312">
        <v>1</v>
      </c>
      <c r="GZ312">
        <v>0</v>
      </c>
      <c r="HA312">
        <v>0</v>
      </c>
      <c r="HB312">
        <v>3</v>
      </c>
      <c r="HC312">
        <v>0</v>
      </c>
      <c r="HD312">
        <v>0</v>
      </c>
      <c r="HE312">
        <v>2</v>
      </c>
      <c r="HF312">
        <v>0</v>
      </c>
      <c r="HG312">
        <v>0</v>
      </c>
      <c r="HH312">
        <v>1</v>
      </c>
      <c r="HI312">
        <v>0</v>
      </c>
      <c r="HJ312">
        <v>60</v>
      </c>
      <c r="HK312">
        <v>6</v>
      </c>
      <c r="HL312">
        <v>1</v>
      </c>
      <c r="HM312">
        <v>1</v>
      </c>
      <c r="HN312">
        <v>1</v>
      </c>
      <c r="HO312">
        <v>0</v>
      </c>
      <c r="HP312">
        <v>1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1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1</v>
      </c>
      <c r="IC312">
        <v>6</v>
      </c>
    </row>
    <row r="313" spans="1:237">
      <c r="A313" t="s">
        <v>601</v>
      </c>
      <c r="B313" t="s">
        <v>594</v>
      </c>
      <c r="C313" t="str">
        <f>"221401"</f>
        <v>221401</v>
      </c>
      <c r="D313" t="s">
        <v>600</v>
      </c>
      <c r="E313">
        <v>24</v>
      </c>
      <c r="F313">
        <v>2050</v>
      </c>
      <c r="G313">
        <v>1570</v>
      </c>
      <c r="H313">
        <v>610</v>
      </c>
      <c r="I313">
        <v>960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960</v>
      </c>
      <c r="T313">
        <v>0</v>
      </c>
      <c r="U313">
        <v>0</v>
      </c>
      <c r="V313">
        <v>960</v>
      </c>
      <c r="W313">
        <v>30</v>
      </c>
      <c r="X313">
        <v>25</v>
      </c>
      <c r="Y313">
        <v>5</v>
      </c>
      <c r="Z313">
        <v>0</v>
      </c>
      <c r="AA313">
        <v>930</v>
      </c>
      <c r="AB313">
        <v>331</v>
      </c>
      <c r="AC313">
        <v>31</v>
      </c>
      <c r="AD313">
        <v>200</v>
      </c>
      <c r="AE313">
        <v>42</v>
      </c>
      <c r="AF313">
        <v>11</v>
      </c>
      <c r="AG313">
        <v>4</v>
      </c>
      <c r="AH313">
        <v>3</v>
      </c>
      <c r="AI313">
        <v>1</v>
      </c>
      <c r="AJ313">
        <v>0</v>
      </c>
      <c r="AK313">
        <v>16</v>
      </c>
      <c r="AL313">
        <v>1</v>
      </c>
      <c r="AM313">
        <v>0</v>
      </c>
      <c r="AN313">
        <v>3</v>
      </c>
      <c r="AO313">
        <v>0</v>
      </c>
      <c r="AP313">
        <v>3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6</v>
      </c>
      <c r="AZ313">
        <v>2</v>
      </c>
      <c r="BA313">
        <v>331</v>
      </c>
      <c r="BB313">
        <v>344</v>
      </c>
      <c r="BC313">
        <v>44</v>
      </c>
      <c r="BD313">
        <v>103</v>
      </c>
      <c r="BE313">
        <v>24</v>
      </c>
      <c r="BF313">
        <v>5</v>
      </c>
      <c r="BG313">
        <v>1</v>
      </c>
      <c r="BH313">
        <v>4</v>
      </c>
      <c r="BI313">
        <v>0</v>
      </c>
      <c r="BJ313">
        <v>3</v>
      </c>
      <c r="BK313">
        <v>3</v>
      </c>
      <c r="BL313">
        <v>21</v>
      </c>
      <c r="BM313">
        <v>107</v>
      </c>
      <c r="BN313">
        <v>0</v>
      </c>
      <c r="BO313">
        <v>0</v>
      </c>
      <c r="BP313">
        <v>10</v>
      </c>
      <c r="BQ313">
        <v>3</v>
      </c>
      <c r="BR313">
        <v>1</v>
      </c>
      <c r="BS313">
        <v>0</v>
      </c>
      <c r="BT313">
        <v>0</v>
      </c>
      <c r="BU313">
        <v>0</v>
      </c>
      <c r="BV313">
        <v>1</v>
      </c>
      <c r="BW313">
        <v>4</v>
      </c>
      <c r="BX313">
        <v>7</v>
      </c>
      <c r="BY313">
        <v>0</v>
      </c>
      <c r="BZ313">
        <v>3</v>
      </c>
      <c r="CA313">
        <v>344</v>
      </c>
      <c r="CB313">
        <v>26</v>
      </c>
      <c r="CC313">
        <v>12</v>
      </c>
      <c r="CD313">
        <v>3</v>
      </c>
      <c r="CE313">
        <v>2</v>
      </c>
      <c r="CF313">
        <v>1</v>
      </c>
      <c r="CG313">
        <v>0</v>
      </c>
      <c r="CH313">
        <v>2</v>
      </c>
      <c r="CI313">
        <v>0</v>
      </c>
      <c r="CJ313">
        <v>1</v>
      </c>
      <c r="CK313">
        <v>0</v>
      </c>
      <c r="CL313">
        <v>2</v>
      </c>
      <c r="CM313">
        <v>0</v>
      </c>
      <c r="CN313">
        <v>0</v>
      </c>
      <c r="CO313">
        <v>0</v>
      </c>
      <c r="CP313">
        <v>0</v>
      </c>
      <c r="CQ313">
        <v>3</v>
      </c>
      <c r="CR313">
        <v>26</v>
      </c>
      <c r="CS313">
        <v>33</v>
      </c>
      <c r="CT313">
        <v>11</v>
      </c>
      <c r="CU313">
        <v>14</v>
      </c>
      <c r="CV313">
        <v>1</v>
      </c>
      <c r="CW313">
        <v>1</v>
      </c>
      <c r="CX313">
        <v>0</v>
      </c>
      <c r="CY313">
        <v>1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2</v>
      </c>
      <c r="DL313">
        <v>0</v>
      </c>
      <c r="DM313">
        <v>0</v>
      </c>
      <c r="DN313">
        <v>0</v>
      </c>
      <c r="DO313">
        <v>1</v>
      </c>
      <c r="DP313">
        <v>0</v>
      </c>
      <c r="DQ313">
        <v>1</v>
      </c>
      <c r="DR313">
        <v>33</v>
      </c>
      <c r="DS313">
        <v>33</v>
      </c>
      <c r="DT313">
        <v>5</v>
      </c>
      <c r="DU313">
        <v>2</v>
      </c>
      <c r="DV313">
        <v>0</v>
      </c>
      <c r="DW313">
        <v>0</v>
      </c>
      <c r="DX313">
        <v>2</v>
      </c>
      <c r="DY313">
        <v>0</v>
      </c>
      <c r="DZ313">
        <v>4</v>
      </c>
      <c r="EA313">
        <v>1</v>
      </c>
      <c r="EB313">
        <v>0</v>
      </c>
      <c r="EC313">
        <v>0</v>
      </c>
      <c r="ED313">
        <v>17</v>
      </c>
      <c r="EE313">
        <v>0</v>
      </c>
      <c r="EF313">
        <v>0</v>
      </c>
      <c r="EG313">
        <v>1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1</v>
      </c>
      <c r="EN313">
        <v>0</v>
      </c>
      <c r="EO313">
        <v>0</v>
      </c>
      <c r="EP313">
        <v>0</v>
      </c>
      <c r="EQ313">
        <v>0</v>
      </c>
      <c r="ER313">
        <v>33</v>
      </c>
      <c r="ES313">
        <v>47</v>
      </c>
      <c r="ET313">
        <v>26</v>
      </c>
      <c r="EU313">
        <v>0</v>
      </c>
      <c r="EV313">
        <v>5</v>
      </c>
      <c r="EW313">
        <v>4</v>
      </c>
      <c r="EX313">
        <v>1</v>
      </c>
      <c r="EY313">
        <v>1</v>
      </c>
      <c r="EZ313">
        <v>0</v>
      </c>
      <c r="FA313">
        <v>1</v>
      </c>
      <c r="FB313">
        <v>3</v>
      </c>
      <c r="FC313">
        <v>0</v>
      </c>
      <c r="FD313">
        <v>0</v>
      </c>
      <c r="FE313">
        <v>0</v>
      </c>
      <c r="FF313">
        <v>0</v>
      </c>
      <c r="FG313">
        <v>1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2</v>
      </c>
      <c r="FO313">
        <v>2</v>
      </c>
      <c r="FP313">
        <v>1</v>
      </c>
      <c r="FQ313">
        <v>47</v>
      </c>
      <c r="FR313">
        <v>65</v>
      </c>
      <c r="FS313">
        <v>14</v>
      </c>
      <c r="FT313">
        <v>10</v>
      </c>
      <c r="FU313">
        <v>5</v>
      </c>
      <c r="FV313">
        <v>0</v>
      </c>
      <c r="FW313">
        <v>10</v>
      </c>
      <c r="FX313">
        <v>1</v>
      </c>
      <c r="FY313">
        <v>1</v>
      </c>
      <c r="FZ313">
        <v>3</v>
      </c>
      <c r="GA313">
        <v>0</v>
      </c>
      <c r="GB313">
        <v>1</v>
      </c>
      <c r="GC313">
        <v>4</v>
      </c>
      <c r="GD313">
        <v>3</v>
      </c>
      <c r="GE313">
        <v>0</v>
      </c>
      <c r="GF313">
        <v>0</v>
      </c>
      <c r="GG313">
        <v>0</v>
      </c>
      <c r="GH313">
        <v>2</v>
      </c>
      <c r="GI313">
        <v>0</v>
      </c>
      <c r="GJ313">
        <v>5</v>
      </c>
      <c r="GK313">
        <v>2</v>
      </c>
      <c r="GL313">
        <v>0</v>
      </c>
      <c r="GM313">
        <v>4</v>
      </c>
      <c r="GN313">
        <v>65</v>
      </c>
      <c r="GO313">
        <v>43</v>
      </c>
      <c r="GP313">
        <v>20</v>
      </c>
      <c r="GQ313">
        <v>5</v>
      </c>
      <c r="GR313">
        <v>1</v>
      </c>
      <c r="GS313">
        <v>2</v>
      </c>
      <c r="GT313">
        <v>0</v>
      </c>
      <c r="GU313">
        <v>1</v>
      </c>
      <c r="GV313">
        <v>1</v>
      </c>
      <c r="GW313">
        <v>0</v>
      </c>
      <c r="GX313">
        <v>0</v>
      </c>
      <c r="GY313">
        <v>4</v>
      </c>
      <c r="GZ313">
        <v>1</v>
      </c>
      <c r="HA313">
        <v>1</v>
      </c>
      <c r="HB313">
        <v>3</v>
      </c>
      <c r="HC313">
        <v>1</v>
      </c>
      <c r="HD313">
        <v>0</v>
      </c>
      <c r="HE313">
        <v>2</v>
      </c>
      <c r="HF313">
        <v>0</v>
      </c>
      <c r="HG313">
        <v>0</v>
      </c>
      <c r="HH313">
        <v>0</v>
      </c>
      <c r="HI313">
        <v>1</v>
      </c>
      <c r="HJ313">
        <v>43</v>
      </c>
      <c r="HK313">
        <v>8</v>
      </c>
      <c r="HL313">
        <v>4</v>
      </c>
      <c r="HM313">
        <v>2</v>
      </c>
      <c r="HN313">
        <v>0</v>
      </c>
      <c r="HO313">
        <v>0</v>
      </c>
      <c r="HP313">
        <v>0</v>
      </c>
      <c r="HQ313">
        <v>0</v>
      </c>
      <c r="HR313">
        <v>1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1</v>
      </c>
      <c r="IC313">
        <v>8</v>
      </c>
    </row>
    <row r="314" spans="1:237">
      <c r="A314" t="s">
        <v>599</v>
      </c>
      <c r="B314" t="s">
        <v>594</v>
      </c>
      <c r="C314" t="str">
        <f>"221401"</f>
        <v>221401</v>
      </c>
      <c r="D314" t="s">
        <v>598</v>
      </c>
      <c r="E314">
        <v>25</v>
      </c>
      <c r="F314">
        <v>2007</v>
      </c>
      <c r="G314">
        <v>1531</v>
      </c>
      <c r="H314">
        <v>346</v>
      </c>
      <c r="I314">
        <v>1185</v>
      </c>
      <c r="J314">
        <v>1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1185</v>
      </c>
      <c r="T314">
        <v>0</v>
      </c>
      <c r="U314">
        <v>1</v>
      </c>
      <c r="V314">
        <v>1184</v>
      </c>
      <c r="W314">
        <v>18</v>
      </c>
      <c r="X314">
        <v>11</v>
      </c>
      <c r="Y314">
        <v>7</v>
      </c>
      <c r="Z314">
        <v>0</v>
      </c>
      <c r="AA314">
        <v>1166</v>
      </c>
      <c r="AB314">
        <v>368</v>
      </c>
      <c r="AC314">
        <v>32</v>
      </c>
      <c r="AD314">
        <v>210</v>
      </c>
      <c r="AE314">
        <v>30</v>
      </c>
      <c r="AF314">
        <v>18</v>
      </c>
      <c r="AG314">
        <v>1</v>
      </c>
      <c r="AH314">
        <v>2</v>
      </c>
      <c r="AI314">
        <v>2</v>
      </c>
      <c r="AJ314">
        <v>4</v>
      </c>
      <c r="AK314">
        <v>28</v>
      </c>
      <c r="AL314">
        <v>4</v>
      </c>
      <c r="AM314">
        <v>5</v>
      </c>
      <c r="AN314">
        <v>3</v>
      </c>
      <c r="AO314">
        <v>3</v>
      </c>
      <c r="AP314">
        <v>6</v>
      </c>
      <c r="AQ314">
        <v>1</v>
      </c>
      <c r="AR314">
        <v>4</v>
      </c>
      <c r="AS314">
        <v>0</v>
      </c>
      <c r="AT314">
        <v>0</v>
      </c>
      <c r="AU314">
        <v>2</v>
      </c>
      <c r="AV314">
        <v>0</v>
      </c>
      <c r="AW314">
        <v>5</v>
      </c>
      <c r="AX314">
        <v>1</v>
      </c>
      <c r="AY314">
        <v>0</v>
      </c>
      <c r="AZ314">
        <v>7</v>
      </c>
      <c r="BA314">
        <v>368</v>
      </c>
      <c r="BB314">
        <v>379</v>
      </c>
      <c r="BC314">
        <v>35</v>
      </c>
      <c r="BD314">
        <v>122</v>
      </c>
      <c r="BE314">
        <v>24</v>
      </c>
      <c r="BF314">
        <v>4</v>
      </c>
      <c r="BG314">
        <v>4</v>
      </c>
      <c r="BH314">
        <v>16</v>
      </c>
      <c r="BI314">
        <v>2</v>
      </c>
      <c r="BJ314">
        <v>3</v>
      </c>
      <c r="BK314">
        <v>5</v>
      </c>
      <c r="BL314">
        <v>9</v>
      </c>
      <c r="BM314">
        <v>103</v>
      </c>
      <c r="BN314">
        <v>3</v>
      </c>
      <c r="BO314">
        <v>2</v>
      </c>
      <c r="BP314">
        <v>3</v>
      </c>
      <c r="BQ314">
        <v>7</v>
      </c>
      <c r="BR314">
        <v>0</v>
      </c>
      <c r="BS314">
        <v>1</v>
      </c>
      <c r="BT314">
        <v>3</v>
      </c>
      <c r="BU314">
        <v>2</v>
      </c>
      <c r="BV314">
        <v>3</v>
      </c>
      <c r="BW314">
        <v>3</v>
      </c>
      <c r="BX314">
        <v>20</v>
      </c>
      <c r="BY314">
        <v>2</v>
      </c>
      <c r="BZ314">
        <v>3</v>
      </c>
      <c r="CA314">
        <v>379</v>
      </c>
      <c r="CB314">
        <v>45</v>
      </c>
      <c r="CC314">
        <v>20</v>
      </c>
      <c r="CD314">
        <v>5</v>
      </c>
      <c r="CE314">
        <v>2</v>
      </c>
      <c r="CF314">
        <v>4</v>
      </c>
      <c r="CG314">
        <v>3</v>
      </c>
      <c r="CH314">
        <v>1</v>
      </c>
      <c r="CI314">
        <v>0</v>
      </c>
      <c r="CJ314">
        <v>0</v>
      </c>
      <c r="CK314">
        <v>1</v>
      </c>
      <c r="CL314">
        <v>3</v>
      </c>
      <c r="CM314">
        <v>0</v>
      </c>
      <c r="CN314">
        <v>0</v>
      </c>
      <c r="CO314">
        <v>4</v>
      </c>
      <c r="CP314">
        <v>0</v>
      </c>
      <c r="CQ314">
        <v>2</v>
      </c>
      <c r="CR314">
        <v>45</v>
      </c>
      <c r="CS314">
        <v>89</v>
      </c>
      <c r="CT314">
        <v>25</v>
      </c>
      <c r="CU314">
        <v>44</v>
      </c>
      <c r="CV314">
        <v>6</v>
      </c>
      <c r="CW314">
        <v>1</v>
      </c>
      <c r="CX314">
        <v>2</v>
      </c>
      <c r="CY314">
        <v>1</v>
      </c>
      <c r="CZ314">
        <v>0</v>
      </c>
      <c r="DA314">
        <v>1</v>
      </c>
      <c r="DB314">
        <v>2</v>
      </c>
      <c r="DC314">
        <v>0</v>
      </c>
      <c r="DD314">
        <v>0</v>
      </c>
      <c r="DE314">
        <v>4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2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0</v>
      </c>
      <c r="DR314">
        <v>89</v>
      </c>
      <c r="DS314">
        <v>27</v>
      </c>
      <c r="DT314">
        <v>9</v>
      </c>
      <c r="DU314">
        <v>0</v>
      </c>
      <c r="DV314">
        <v>2</v>
      </c>
      <c r="DW314">
        <v>0</v>
      </c>
      <c r="DX314">
        <v>0</v>
      </c>
      <c r="DY314">
        <v>4</v>
      </c>
      <c r="DZ314">
        <v>0</v>
      </c>
      <c r="EA314">
        <v>0</v>
      </c>
      <c r="EB314">
        <v>0</v>
      </c>
      <c r="EC314">
        <v>0</v>
      </c>
      <c r="ED314">
        <v>5</v>
      </c>
      <c r="EE314">
        <v>0</v>
      </c>
      <c r="EF314">
        <v>1</v>
      </c>
      <c r="EG314">
        <v>2</v>
      </c>
      <c r="EH314">
        <v>0</v>
      </c>
      <c r="EI314">
        <v>0</v>
      </c>
      <c r="EJ314">
        <v>0</v>
      </c>
      <c r="EK314">
        <v>2</v>
      </c>
      <c r="EL314">
        <v>1</v>
      </c>
      <c r="EM314">
        <v>0</v>
      </c>
      <c r="EN314">
        <v>0</v>
      </c>
      <c r="EO314">
        <v>0</v>
      </c>
      <c r="EP314">
        <v>0</v>
      </c>
      <c r="EQ314">
        <v>1</v>
      </c>
      <c r="ER314">
        <v>27</v>
      </c>
      <c r="ES314">
        <v>45</v>
      </c>
      <c r="ET314">
        <v>23</v>
      </c>
      <c r="EU314">
        <v>2</v>
      </c>
      <c r="EV314">
        <v>6</v>
      </c>
      <c r="EW314">
        <v>1</v>
      </c>
      <c r="EX314">
        <v>3</v>
      </c>
      <c r="EY314">
        <v>1</v>
      </c>
      <c r="EZ314">
        <v>0</v>
      </c>
      <c r="FA314">
        <v>0</v>
      </c>
      <c r="FB314">
        <v>0</v>
      </c>
      <c r="FC314">
        <v>1</v>
      </c>
      <c r="FD314">
        <v>0</v>
      </c>
      <c r="FE314">
        <v>1</v>
      </c>
      <c r="FF314">
        <v>0</v>
      </c>
      <c r="FG314">
        <v>0</v>
      </c>
      <c r="FH314">
        <v>0</v>
      </c>
      <c r="FI314">
        <v>0</v>
      </c>
      <c r="FJ314">
        <v>1</v>
      </c>
      <c r="FK314">
        <v>0</v>
      </c>
      <c r="FL314">
        <v>0</v>
      </c>
      <c r="FM314">
        <v>0</v>
      </c>
      <c r="FN314">
        <v>5</v>
      </c>
      <c r="FO314">
        <v>0</v>
      </c>
      <c r="FP314">
        <v>1</v>
      </c>
      <c r="FQ314">
        <v>45</v>
      </c>
      <c r="FR314">
        <v>91</v>
      </c>
      <c r="FS314">
        <v>32</v>
      </c>
      <c r="FT314">
        <v>6</v>
      </c>
      <c r="FU314">
        <v>7</v>
      </c>
      <c r="FV314">
        <v>1</v>
      </c>
      <c r="FW314">
        <v>13</v>
      </c>
      <c r="FX314">
        <v>2</v>
      </c>
      <c r="FY314">
        <v>3</v>
      </c>
      <c r="FZ314">
        <v>0</v>
      </c>
      <c r="GA314">
        <v>1</v>
      </c>
      <c r="GB314">
        <v>0</v>
      </c>
      <c r="GC314">
        <v>1</v>
      </c>
      <c r="GD314">
        <v>1</v>
      </c>
      <c r="GE314">
        <v>0</v>
      </c>
      <c r="GF314">
        <v>1</v>
      </c>
      <c r="GG314">
        <v>0</v>
      </c>
      <c r="GH314">
        <v>4</v>
      </c>
      <c r="GI314">
        <v>0</v>
      </c>
      <c r="GJ314">
        <v>1</v>
      </c>
      <c r="GK314">
        <v>2</v>
      </c>
      <c r="GL314">
        <v>1</v>
      </c>
      <c r="GM314">
        <v>15</v>
      </c>
      <c r="GN314">
        <v>91</v>
      </c>
      <c r="GO314">
        <v>119</v>
      </c>
      <c r="GP314">
        <v>68</v>
      </c>
      <c r="GQ314">
        <v>10</v>
      </c>
      <c r="GR314">
        <v>12</v>
      </c>
      <c r="GS314">
        <v>6</v>
      </c>
      <c r="GT314">
        <v>2</v>
      </c>
      <c r="GU314">
        <v>2</v>
      </c>
      <c r="GV314">
        <v>2</v>
      </c>
      <c r="GW314">
        <v>0</v>
      </c>
      <c r="GX314">
        <v>5</v>
      </c>
      <c r="GY314">
        <v>0</v>
      </c>
      <c r="GZ314">
        <v>0</v>
      </c>
      <c r="HA314">
        <v>0</v>
      </c>
      <c r="HB314">
        <v>2</v>
      </c>
      <c r="HC314">
        <v>1</v>
      </c>
      <c r="HD314">
        <v>1</v>
      </c>
      <c r="HE314">
        <v>0</v>
      </c>
      <c r="HF314">
        <v>0</v>
      </c>
      <c r="HG314">
        <v>2</v>
      </c>
      <c r="HH314">
        <v>2</v>
      </c>
      <c r="HI314">
        <v>4</v>
      </c>
      <c r="HJ314">
        <v>119</v>
      </c>
      <c r="HK314">
        <v>3</v>
      </c>
      <c r="HL314">
        <v>1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1</v>
      </c>
      <c r="HT314">
        <v>0</v>
      </c>
      <c r="HU314">
        <v>0</v>
      </c>
      <c r="HV314">
        <v>0</v>
      </c>
      <c r="HW314">
        <v>0</v>
      </c>
      <c r="HX314">
        <v>1</v>
      </c>
      <c r="HY314">
        <v>0</v>
      </c>
      <c r="HZ314">
        <v>0</v>
      </c>
      <c r="IA314">
        <v>0</v>
      </c>
      <c r="IB314">
        <v>0</v>
      </c>
      <c r="IC314">
        <v>3</v>
      </c>
    </row>
    <row r="315" spans="1:237">
      <c r="A315" t="s">
        <v>597</v>
      </c>
      <c r="B315" t="s">
        <v>594</v>
      </c>
      <c r="C315" t="str">
        <f>"221401"</f>
        <v>221401</v>
      </c>
      <c r="D315" t="s">
        <v>593</v>
      </c>
      <c r="E315">
        <v>26</v>
      </c>
      <c r="F315">
        <v>24</v>
      </c>
      <c r="G315">
        <v>97</v>
      </c>
      <c r="H315">
        <v>82</v>
      </c>
      <c r="I315">
        <v>15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15</v>
      </c>
      <c r="T315">
        <v>0</v>
      </c>
      <c r="U315">
        <v>0</v>
      </c>
      <c r="V315">
        <v>15</v>
      </c>
      <c r="W315">
        <v>1</v>
      </c>
      <c r="X315">
        <v>1</v>
      </c>
      <c r="Y315">
        <v>0</v>
      </c>
      <c r="Z315">
        <v>0</v>
      </c>
      <c r="AA315">
        <v>14</v>
      </c>
      <c r="AB315">
        <v>5</v>
      </c>
      <c r="AC315">
        <v>0</v>
      </c>
      <c r="AD315">
        <v>4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5</v>
      </c>
      <c r="BB315">
        <v>5</v>
      </c>
      <c r="BC315">
        <v>1</v>
      </c>
      <c r="BD315">
        <v>3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5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2</v>
      </c>
      <c r="DT315">
        <v>0</v>
      </c>
      <c r="DU315">
        <v>1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2</v>
      </c>
      <c r="ES315">
        <v>1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1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1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1</v>
      </c>
      <c r="GP315">
        <v>1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1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</row>
    <row r="316" spans="1:237">
      <c r="A316" t="s">
        <v>596</v>
      </c>
      <c r="B316" t="s">
        <v>594</v>
      </c>
      <c r="C316" t="str">
        <f>"221401"</f>
        <v>221401</v>
      </c>
      <c r="D316" t="s">
        <v>593</v>
      </c>
      <c r="E316">
        <v>27</v>
      </c>
      <c r="F316">
        <v>45</v>
      </c>
      <c r="G316">
        <v>67</v>
      </c>
      <c r="H316">
        <v>58</v>
      </c>
      <c r="I316">
        <v>9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9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9</v>
      </c>
      <c r="AB316">
        <v>5</v>
      </c>
      <c r="AC316">
        <v>0</v>
      </c>
      <c r="AD316">
        <v>3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5</v>
      </c>
      <c r="BB316">
        <v>3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3</v>
      </c>
      <c r="CB316">
        <v>1</v>
      </c>
      <c r="CC316">
        <v>0</v>
      </c>
      <c r="CD316">
        <v>0</v>
      </c>
      <c r="CE316">
        <v>1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</row>
    <row r="317" spans="1:237">
      <c r="A317" t="s">
        <v>595</v>
      </c>
      <c r="B317" t="s">
        <v>594</v>
      </c>
      <c r="C317" t="str">
        <f>"221401"</f>
        <v>221401</v>
      </c>
      <c r="D317" t="s">
        <v>593</v>
      </c>
      <c r="E317">
        <v>28</v>
      </c>
      <c r="F317">
        <v>72</v>
      </c>
      <c r="G317">
        <v>85</v>
      </c>
      <c r="H317">
        <v>57</v>
      </c>
      <c r="I317">
        <v>28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28</v>
      </c>
      <c r="T317">
        <v>0</v>
      </c>
      <c r="U317">
        <v>0</v>
      </c>
      <c r="V317">
        <v>28</v>
      </c>
      <c r="W317">
        <v>1</v>
      </c>
      <c r="X317">
        <v>0</v>
      </c>
      <c r="Y317">
        <v>1</v>
      </c>
      <c r="Z317">
        <v>0</v>
      </c>
      <c r="AA317">
        <v>27</v>
      </c>
      <c r="AB317">
        <v>14</v>
      </c>
      <c r="AC317">
        <v>4</v>
      </c>
      <c r="AD317">
        <v>4</v>
      </c>
      <c r="AE317">
        <v>1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14</v>
      </c>
      <c r="BB317">
        <v>7</v>
      </c>
      <c r="BC317">
        <v>0</v>
      </c>
      <c r="BD317">
        <v>3</v>
      </c>
      <c r="BE317">
        <v>2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7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1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1</v>
      </c>
      <c r="DS317">
        <v>1</v>
      </c>
      <c r="DT317">
        <v>1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1</v>
      </c>
      <c r="ES317">
        <v>1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1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1</v>
      </c>
      <c r="FR317">
        <v>1</v>
      </c>
      <c r="FS317">
        <v>0</v>
      </c>
      <c r="FT317">
        <v>1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1</v>
      </c>
      <c r="GO317">
        <v>1</v>
      </c>
      <c r="GP317">
        <v>0</v>
      </c>
      <c r="GQ317">
        <v>0</v>
      </c>
      <c r="GR317">
        <v>1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1</v>
      </c>
      <c r="HK317">
        <v>1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1</v>
      </c>
      <c r="HZ317">
        <v>0</v>
      </c>
      <c r="IA317">
        <v>0</v>
      </c>
      <c r="IB317">
        <v>0</v>
      </c>
      <c r="IC317">
        <v>1</v>
      </c>
    </row>
    <row r="318" spans="1:237">
      <c r="A318" t="s">
        <v>592</v>
      </c>
      <c r="B318" t="s">
        <v>563</v>
      </c>
      <c r="C318" t="str">
        <f>"221402"</f>
        <v>221402</v>
      </c>
      <c r="D318" t="s">
        <v>589</v>
      </c>
      <c r="E318">
        <v>1</v>
      </c>
      <c r="F318">
        <v>797</v>
      </c>
      <c r="G318">
        <v>610</v>
      </c>
      <c r="H318">
        <v>234</v>
      </c>
      <c r="I318">
        <v>376</v>
      </c>
      <c r="J318">
        <v>0</v>
      </c>
      <c r="K318">
        <v>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376</v>
      </c>
      <c r="T318">
        <v>0</v>
      </c>
      <c r="U318">
        <v>0</v>
      </c>
      <c r="V318">
        <v>376</v>
      </c>
      <c r="W318">
        <v>11</v>
      </c>
      <c r="X318">
        <v>6</v>
      </c>
      <c r="Y318">
        <v>5</v>
      </c>
      <c r="Z318">
        <v>0</v>
      </c>
      <c r="AA318">
        <v>365</v>
      </c>
      <c r="AB318">
        <v>82</v>
      </c>
      <c r="AC318">
        <v>19</v>
      </c>
      <c r="AD318">
        <v>28</v>
      </c>
      <c r="AE318">
        <v>8</v>
      </c>
      <c r="AF318">
        <v>2</v>
      </c>
      <c r="AG318">
        <v>1</v>
      </c>
      <c r="AH318">
        <v>0</v>
      </c>
      <c r="AI318">
        <v>2</v>
      </c>
      <c r="AJ318">
        <v>0</v>
      </c>
      <c r="AK318">
        <v>6</v>
      </c>
      <c r="AL318">
        <v>1</v>
      </c>
      <c r="AM318">
        <v>0</v>
      </c>
      <c r="AN318">
        <v>4</v>
      </c>
      <c r="AO318">
        <v>1</v>
      </c>
      <c r="AP318">
        <v>4</v>
      </c>
      <c r="AQ318">
        <v>0</v>
      </c>
      <c r="AR318">
        <v>3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0</v>
      </c>
      <c r="AY318">
        <v>0</v>
      </c>
      <c r="AZ318">
        <v>1</v>
      </c>
      <c r="BA318">
        <v>82</v>
      </c>
      <c r="BB318">
        <v>140</v>
      </c>
      <c r="BC318">
        <v>12</v>
      </c>
      <c r="BD318">
        <v>54</v>
      </c>
      <c r="BE318">
        <v>9</v>
      </c>
      <c r="BF318">
        <v>4</v>
      </c>
      <c r="BG318">
        <v>0</v>
      </c>
      <c r="BH318">
        <v>8</v>
      </c>
      <c r="BI318">
        <v>0</v>
      </c>
      <c r="BJ318">
        <v>1</v>
      </c>
      <c r="BK318">
        <v>0</v>
      </c>
      <c r="BL318">
        <v>5</v>
      </c>
      <c r="BM318">
        <v>28</v>
      </c>
      <c r="BN318">
        <v>1</v>
      </c>
      <c r="BO318">
        <v>0</v>
      </c>
      <c r="BP318">
        <v>3</v>
      </c>
      <c r="BQ318">
        <v>4</v>
      </c>
      <c r="BR318">
        <v>0</v>
      </c>
      <c r="BS318">
        <v>1</v>
      </c>
      <c r="BT318">
        <v>1</v>
      </c>
      <c r="BU318">
        <v>0</v>
      </c>
      <c r="BV318">
        <v>1</v>
      </c>
      <c r="BW318">
        <v>0</v>
      </c>
      <c r="BX318">
        <v>7</v>
      </c>
      <c r="BY318">
        <v>1</v>
      </c>
      <c r="BZ318">
        <v>0</v>
      </c>
      <c r="CA318">
        <v>140</v>
      </c>
      <c r="CB318">
        <v>18</v>
      </c>
      <c r="CC318">
        <v>5</v>
      </c>
      <c r="CD318">
        <v>1</v>
      </c>
      <c r="CE318">
        <v>2</v>
      </c>
      <c r="CF318">
        <v>1</v>
      </c>
      <c r="CG318">
        <v>1</v>
      </c>
      <c r="CH318">
        <v>2</v>
      </c>
      <c r="CI318">
        <v>0</v>
      </c>
      <c r="CJ318">
        <v>1</v>
      </c>
      <c r="CK318">
        <v>0</v>
      </c>
      <c r="CL318">
        <v>2</v>
      </c>
      <c r="CM318">
        <v>0</v>
      </c>
      <c r="CN318">
        <v>0</v>
      </c>
      <c r="CO318">
        <v>1</v>
      </c>
      <c r="CP318">
        <v>0</v>
      </c>
      <c r="CQ318">
        <v>2</v>
      </c>
      <c r="CR318">
        <v>18</v>
      </c>
      <c r="CS318">
        <v>12</v>
      </c>
      <c r="CT318">
        <v>2</v>
      </c>
      <c r="CU318">
        <v>3</v>
      </c>
      <c r="CV318">
        <v>0</v>
      </c>
      <c r="CW318">
        <v>2</v>
      </c>
      <c r="CX318">
        <v>2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0</v>
      </c>
      <c r="DH318">
        <v>0</v>
      </c>
      <c r="DI318">
        <v>0</v>
      </c>
      <c r="DJ318">
        <v>0</v>
      </c>
      <c r="DK318">
        <v>1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1</v>
      </c>
      <c r="DR318">
        <v>12</v>
      </c>
      <c r="DS318">
        <v>6</v>
      </c>
      <c r="DT318">
        <v>2</v>
      </c>
      <c r="DU318">
        <v>2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1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1</v>
      </c>
      <c r="EN318">
        <v>0</v>
      </c>
      <c r="EO318">
        <v>0</v>
      </c>
      <c r="EP318">
        <v>0</v>
      </c>
      <c r="EQ318">
        <v>0</v>
      </c>
      <c r="ER318">
        <v>6</v>
      </c>
      <c r="ES318">
        <v>32</v>
      </c>
      <c r="ET318">
        <v>20</v>
      </c>
      <c r="EU318">
        <v>1</v>
      </c>
      <c r="EV318">
        <v>1</v>
      </c>
      <c r="EW318">
        <v>2</v>
      </c>
      <c r="EX318">
        <v>1</v>
      </c>
      <c r="EY318">
        <v>0</v>
      </c>
      <c r="EZ318">
        <v>1</v>
      </c>
      <c r="FA318">
        <v>0</v>
      </c>
      <c r="FB318">
        <v>0</v>
      </c>
      <c r="FC318">
        <v>1</v>
      </c>
      <c r="FD318">
        <v>0</v>
      </c>
      <c r="FE318">
        <v>0</v>
      </c>
      <c r="FF318">
        <v>0</v>
      </c>
      <c r="FG318">
        <v>1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1</v>
      </c>
      <c r="FO318">
        <v>0</v>
      </c>
      <c r="FP318">
        <v>3</v>
      </c>
      <c r="FQ318">
        <v>32</v>
      </c>
      <c r="FR318">
        <v>46</v>
      </c>
      <c r="FS318">
        <v>5</v>
      </c>
      <c r="FT318">
        <v>3</v>
      </c>
      <c r="FU318">
        <v>0</v>
      </c>
      <c r="FV318">
        <v>0</v>
      </c>
      <c r="FW318">
        <v>1</v>
      </c>
      <c r="FX318">
        <v>1</v>
      </c>
      <c r="FY318">
        <v>1</v>
      </c>
      <c r="FZ318">
        <v>0</v>
      </c>
      <c r="GA318">
        <v>3</v>
      </c>
      <c r="GB318">
        <v>1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1</v>
      </c>
      <c r="GM318">
        <v>30</v>
      </c>
      <c r="GN318">
        <v>46</v>
      </c>
      <c r="GO318">
        <v>26</v>
      </c>
      <c r="GP318">
        <v>13</v>
      </c>
      <c r="GQ318">
        <v>2</v>
      </c>
      <c r="GR318">
        <v>0</v>
      </c>
      <c r="GS318">
        <v>1</v>
      </c>
      <c r="GT318">
        <v>2</v>
      </c>
      <c r="GU318">
        <v>1</v>
      </c>
      <c r="GV318">
        <v>0</v>
      </c>
      <c r="GW318">
        <v>0</v>
      </c>
      <c r="GX318">
        <v>0</v>
      </c>
      <c r="GY318">
        <v>0</v>
      </c>
      <c r="GZ318">
        <v>2</v>
      </c>
      <c r="HA318">
        <v>0</v>
      </c>
      <c r="HB318">
        <v>0</v>
      </c>
      <c r="HC318">
        <v>1</v>
      </c>
      <c r="HD318">
        <v>0</v>
      </c>
      <c r="HE318">
        <v>1</v>
      </c>
      <c r="HF318">
        <v>0</v>
      </c>
      <c r="HG318">
        <v>0</v>
      </c>
      <c r="HH318">
        <v>0</v>
      </c>
      <c r="HI318">
        <v>3</v>
      </c>
      <c r="HJ318">
        <v>26</v>
      </c>
      <c r="HK318">
        <v>3</v>
      </c>
      <c r="HL318">
        <v>1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1</v>
      </c>
      <c r="HW318">
        <v>0</v>
      </c>
      <c r="HX318">
        <v>1</v>
      </c>
      <c r="HY318">
        <v>0</v>
      </c>
      <c r="HZ318">
        <v>0</v>
      </c>
      <c r="IA318">
        <v>0</v>
      </c>
      <c r="IB318">
        <v>0</v>
      </c>
      <c r="IC318">
        <v>3</v>
      </c>
    </row>
    <row r="319" spans="1:237">
      <c r="A319" t="s">
        <v>591</v>
      </c>
      <c r="B319" t="s">
        <v>563</v>
      </c>
      <c r="C319" t="str">
        <f>"221402"</f>
        <v>221402</v>
      </c>
      <c r="D319" t="s">
        <v>589</v>
      </c>
      <c r="E319">
        <v>2</v>
      </c>
      <c r="F319">
        <v>838</v>
      </c>
      <c r="G319">
        <v>641</v>
      </c>
      <c r="H319">
        <v>261</v>
      </c>
      <c r="I319">
        <v>382</v>
      </c>
      <c r="J319">
        <v>0</v>
      </c>
      <c r="K319">
        <v>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380</v>
      </c>
      <c r="T319">
        <v>0</v>
      </c>
      <c r="U319">
        <v>0</v>
      </c>
      <c r="V319">
        <v>380</v>
      </c>
      <c r="W319">
        <v>11</v>
      </c>
      <c r="X319">
        <v>10</v>
      </c>
      <c r="Y319">
        <v>1</v>
      </c>
      <c r="Z319">
        <v>0</v>
      </c>
      <c r="AA319">
        <v>369</v>
      </c>
      <c r="AB319">
        <v>115</v>
      </c>
      <c r="AC319">
        <v>22</v>
      </c>
      <c r="AD319">
        <v>45</v>
      </c>
      <c r="AE319">
        <v>8</v>
      </c>
      <c r="AF319">
        <v>4</v>
      </c>
      <c r="AG319">
        <v>1</v>
      </c>
      <c r="AH319">
        <v>0</v>
      </c>
      <c r="AI319">
        <v>2</v>
      </c>
      <c r="AJ319">
        <v>2</v>
      </c>
      <c r="AK319">
        <v>14</v>
      </c>
      <c r="AL319">
        <v>2</v>
      </c>
      <c r="AM319">
        <v>0</v>
      </c>
      <c r="AN319">
        <v>2</v>
      </c>
      <c r="AO319">
        <v>1</v>
      </c>
      <c r="AP319">
        <v>2</v>
      </c>
      <c r="AQ319">
        <v>0</v>
      </c>
      <c r="AR319">
        <v>3</v>
      </c>
      <c r="AS319">
        <v>1</v>
      </c>
      <c r="AT319">
        <v>0</v>
      </c>
      <c r="AU319">
        <v>0</v>
      </c>
      <c r="AV319">
        <v>2</v>
      </c>
      <c r="AW319">
        <v>0</v>
      </c>
      <c r="AX319">
        <v>0</v>
      </c>
      <c r="AY319">
        <v>2</v>
      </c>
      <c r="AZ319">
        <v>2</v>
      </c>
      <c r="BA319">
        <v>115</v>
      </c>
      <c r="BB319">
        <v>148</v>
      </c>
      <c r="BC319">
        <v>19</v>
      </c>
      <c r="BD319">
        <v>58</v>
      </c>
      <c r="BE319">
        <v>10</v>
      </c>
      <c r="BF319">
        <v>3</v>
      </c>
      <c r="BG319">
        <v>4</v>
      </c>
      <c r="BH319">
        <v>2</v>
      </c>
      <c r="BI319">
        <v>3</v>
      </c>
      <c r="BJ319">
        <v>0</v>
      </c>
      <c r="BK319">
        <v>2</v>
      </c>
      <c r="BL319">
        <v>5</v>
      </c>
      <c r="BM319">
        <v>22</v>
      </c>
      <c r="BN319">
        <v>2</v>
      </c>
      <c r="BO319">
        <v>0</v>
      </c>
      <c r="BP319">
        <v>0</v>
      </c>
      <c r="BQ319">
        <v>3</v>
      </c>
      <c r="BR319">
        <v>0</v>
      </c>
      <c r="BS319">
        <v>1</v>
      </c>
      <c r="BT319">
        <v>1</v>
      </c>
      <c r="BU319">
        <v>1</v>
      </c>
      <c r="BV319">
        <v>0</v>
      </c>
      <c r="BW319">
        <v>5</v>
      </c>
      <c r="BX319">
        <v>6</v>
      </c>
      <c r="BY319">
        <v>0</v>
      </c>
      <c r="BZ319">
        <v>1</v>
      </c>
      <c r="CA319">
        <v>148</v>
      </c>
      <c r="CB319">
        <v>15</v>
      </c>
      <c r="CC319">
        <v>3</v>
      </c>
      <c r="CD319">
        <v>2</v>
      </c>
      <c r="CE319">
        <v>2</v>
      </c>
      <c r="CF319">
        <v>1</v>
      </c>
      <c r="CG319">
        <v>3</v>
      </c>
      <c r="CH319">
        <v>0</v>
      </c>
      <c r="CI319">
        <v>0</v>
      </c>
      <c r="CJ319">
        <v>0</v>
      </c>
      <c r="CK319">
        <v>2</v>
      </c>
      <c r="CL319">
        <v>0</v>
      </c>
      <c r="CM319">
        <v>0</v>
      </c>
      <c r="CN319">
        <v>1</v>
      </c>
      <c r="CO319">
        <v>0</v>
      </c>
      <c r="CP319">
        <v>0</v>
      </c>
      <c r="CQ319">
        <v>1</v>
      </c>
      <c r="CR319">
        <v>15</v>
      </c>
      <c r="CS319">
        <v>7</v>
      </c>
      <c r="CT319">
        <v>1</v>
      </c>
      <c r="CU319">
        <v>1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2</v>
      </c>
      <c r="DI319">
        <v>0</v>
      </c>
      <c r="DJ319">
        <v>0</v>
      </c>
      <c r="DK319">
        <v>1</v>
      </c>
      <c r="DL319">
        <v>0</v>
      </c>
      <c r="DM319">
        <v>1</v>
      </c>
      <c r="DN319">
        <v>0</v>
      </c>
      <c r="DO319">
        <v>0</v>
      </c>
      <c r="DP319">
        <v>0</v>
      </c>
      <c r="DQ319">
        <v>0</v>
      </c>
      <c r="DR319">
        <v>7</v>
      </c>
      <c r="DS319">
        <v>4</v>
      </c>
      <c r="DT319">
        <v>2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2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4</v>
      </c>
      <c r="ES319">
        <v>24</v>
      </c>
      <c r="ET319">
        <v>6</v>
      </c>
      <c r="EU319">
        <v>3</v>
      </c>
      <c r="EV319">
        <v>3</v>
      </c>
      <c r="EW319">
        <v>3</v>
      </c>
      <c r="EX319">
        <v>0</v>
      </c>
      <c r="EY319">
        <v>2</v>
      </c>
      <c r="EZ319">
        <v>1</v>
      </c>
      <c r="FA319">
        <v>1</v>
      </c>
      <c r="FB319">
        <v>0</v>
      </c>
      <c r="FC319">
        <v>1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4</v>
      </c>
      <c r="FQ319">
        <v>24</v>
      </c>
      <c r="FR319">
        <v>41</v>
      </c>
      <c r="FS319">
        <v>2</v>
      </c>
      <c r="FT319">
        <v>3</v>
      </c>
      <c r="FU319">
        <v>0</v>
      </c>
      <c r="FV319">
        <v>0</v>
      </c>
      <c r="FW319">
        <v>2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2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1</v>
      </c>
      <c r="GM319">
        <v>30</v>
      </c>
      <c r="GN319">
        <v>41</v>
      </c>
      <c r="GO319">
        <v>13</v>
      </c>
      <c r="GP319">
        <v>6</v>
      </c>
      <c r="GQ319">
        <v>0</v>
      </c>
      <c r="GR319">
        <v>0</v>
      </c>
      <c r="GS319">
        <v>0</v>
      </c>
      <c r="GT319">
        <v>2</v>
      </c>
      <c r="GU319">
        <v>3</v>
      </c>
      <c r="GV319">
        <v>0</v>
      </c>
      <c r="GW319">
        <v>1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1</v>
      </c>
      <c r="HJ319">
        <v>13</v>
      </c>
      <c r="HK319">
        <v>2</v>
      </c>
      <c r="HL319">
        <v>1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1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2</v>
      </c>
    </row>
    <row r="320" spans="1:237">
      <c r="A320" t="s">
        <v>590</v>
      </c>
      <c r="B320" t="s">
        <v>563</v>
      </c>
      <c r="C320" t="str">
        <f>"221402"</f>
        <v>221402</v>
      </c>
      <c r="D320" t="s">
        <v>589</v>
      </c>
      <c r="E320">
        <v>3</v>
      </c>
      <c r="F320">
        <v>699</v>
      </c>
      <c r="G320">
        <v>538</v>
      </c>
      <c r="H320">
        <v>268</v>
      </c>
      <c r="I320">
        <v>270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270</v>
      </c>
      <c r="T320">
        <v>0</v>
      </c>
      <c r="U320">
        <v>0</v>
      </c>
      <c r="V320">
        <v>270</v>
      </c>
      <c r="W320">
        <v>12</v>
      </c>
      <c r="X320">
        <v>7</v>
      </c>
      <c r="Y320">
        <v>4</v>
      </c>
      <c r="Z320">
        <v>0</v>
      </c>
      <c r="AA320">
        <v>258</v>
      </c>
      <c r="AB320">
        <v>80</v>
      </c>
      <c r="AC320">
        <v>14</v>
      </c>
      <c r="AD320">
        <v>22</v>
      </c>
      <c r="AE320">
        <v>12</v>
      </c>
      <c r="AF320">
        <v>5</v>
      </c>
      <c r="AG320">
        <v>0</v>
      </c>
      <c r="AH320">
        <v>2</v>
      </c>
      <c r="AI320">
        <v>1</v>
      </c>
      <c r="AJ320">
        <v>0</v>
      </c>
      <c r="AK320">
        <v>14</v>
      </c>
      <c r="AL320">
        <v>1</v>
      </c>
      <c r="AM320">
        <v>0</v>
      </c>
      <c r="AN320">
        <v>1</v>
      </c>
      <c r="AO320">
        <v>0</v>
      </c>
      <c r="AP320">
        <v>2</v>
      </c>
      <c r="AQ320">
        <v>0</v>
      </c>
      <c r="AR320">
        <v>1</v>
      </c>
      <c r="AS320">
        <v>0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4</v>
      </c>
      <c r="BA320">
        <v>80</v>
      </c>
      <c r="BB320">
        <v>83</v>
      </c>
      <c r="BC320">
        <v>9</v>
      </c>
      <c r="BD320">
        <v>31</v>
      </c>
      <c r="BE320">
        <v>1</v>
      </c>
      <c r="BF320">
        <v>1</v>
      </c>
      <c r="BG320">
        <v>0</v>
      </c>
      <c r="BH320">
        <v>2</v>
      </c>
      <c r="BI320">
        <v>1</v>
      </c>
      <c r="BJ320">
        <v>1</v>
      </c>
      <c r="BK320">
        <v>2</v>
      </c>
      <c r="BL320">
        <v>3</v>
      </c>
      <c r="BM320">
        <v>23</v>
      </c>
      <c r="BN320">
        <v>1</v>
      </c>
      <c r="BO320">
        <v>0</v>
      </c>
      <c r="BP320">
        <v>1</v>
      </c>
      <c r="BQ320">
        <v>1</v>
      </c>
      <c r="BR320">
        <v>0</v>
      </c>
      <c r="BS320">
        <v>1</v>
      </c>
      <c r="BT320">
        <v>1</v>
      </c>
      <c r="BU320">
        <v>0</v>
      </c>
      <c r="BV320">
        <v>2</v>
      </c>
      <c r="BW320">
        <v>0</v>
      </c>
      <c r="BX320">
        <v>0</v>
      </c>
      <c r="BY320">
        <v>1</v>
      </c>
      <c r="BZ320">
        <v>1</v>
      </c>
      <c r="CA320">
        <v>83</v>
      </c>
      <c r="CB320">
        <v>10</v>
      </c>
      <c r="CC320">
        <v>5</v>
      </c>
      <c r="CD320">
        <v>0</v>
      </c>
      <c r="CE320">
        <v>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3</v>
      </c>
      <c r="CO320">
        <v>0</v>
      </c>
      <c r="CP320">
        <v>0</v>
      </c>
      <c r="CQ320">
        <v>0</v>
      </c>
      <c r="CR320">
        <v>10</v>
      </c>
      <c r="CS320">
        <v>11</v>
      </c>
      <c r="CT320">
        <v>5</v>
      </c>
      <c r="CU320">
        <v>2</v>
      </c>
      <c r="CV320">
        <v>1</v>
      </c>
      <c r="CW320">
        <v>0</v>
      </c>
      <c r="CX320">
        <v>0</v>
      </c>
      <c r="CY320">
        <v>0</v>
      </c>
      <c r="CZ320">
        <v>0</v>
      </c>
      <c r="DA320">
        <v>1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2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11</v>
      </c>
      <c r="DS320">
        <v>9</v>
      </c>
      <c r="DT320">
        <v>3</v>
      </c>
      <c r="DU320">
        <v>2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1</v>
      </c>
      <c r="ED320">
        <v>1</v>
      </c>
      <c r="EE320">
        <v>0</v>
      </c>
      <c r="EF320">
        <v>1</v>
      </c>
      <c r="EG320">
        <v>0</v>
      </c>
      <c r="EH320">
        <v>1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9</v>
      </c>
      <c r="ES320">
        <v>17</v>
      </c>
      <c r="ET320">
        <v>7</v>
      </c>
      <c r="EU320">
        <v>0</v>
      </c>
      <c r="EV320">
        <v>1</v>
      </c>
      <c r="EW320">
        <v>2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2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1</v>
      </c>
      <c r="FL320">
        <v>0</v>
      </c>
      <c r="FM320">
        <v>0</v>
      </c>
      <c r="FN320">
        <v>3</v>
      </c>
      <c r="FO320">
        <v>0</v>
      </c>
      <c r="FP320">
        <v>1</v>
      </c>
      <c r="FQ320">
        <v>17</v>
      </c>
      <c r="FR320">
        <v>26</v>
      </c>
      <c r="FS320">
        <v>2</v>
      </c>
      <c r="FT320">
        <v>0</v>
      </c>
      <c r="FU320">
        <v>1</v>
      </c>
      <c r="FV320">
        <v>0</v>
      </c>
      <c r="FW320">
        <v>0</v>
      </c>
      <c r="FX320">
        <v>0</v>
      </c>
      <c r="FY320">
        <v>1</v>
      </c>
      <c r="FZ320">
        <v>0</v>
      </c>
      <c r="GA320">
        <v>0</v>
      </c>
      <c r="GB320">
        <v>0</v>
      </c>
      <c r="GC320">
        <v>0</v>
      </c>
      <c r="GD320">
        <v>1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1</v>
      </c>
      <c r="GM320">
        <v>20</v>
      </c>
      <c r="GN320">
        <v>26</v>
      </c>
      <c r="GO320">
        <v>16</v>
      </c>
      <c r="GP320">
        <v>8</v>
      </c>
      <c r="GQ320">
        <v>3</v>
      </c>
      <c r="GR320">
        <v>0</v>
      </c>
      <c r="GS320">
        <v>0</v>
      </c>
      <c r="GT320">
        <v>1</v>
      </c>
      <c r="GU320">
        <v>2</v>
      </c>
      <c r="GV320">
        <v>0</v>
      </c>
      <c r="GW320">
        <v>0</v>
      </c>
      <c r="GX320">
        <v>1</v>
      </c>
      <c r="GY320">
        <v>0</v>
      </c>
      <c r="GZ320">
        <v>0</v>
      </c>
      <c r="HA320">
        <v>0</v>
      </c>
      <c r="HB320">
        <v>0</v>
      </c>
      <c r="HC320">
        <v>1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16</v>
      </c>
      <c r="HK320">
        <v>6</v>
      </c>
      <c r="HL320">
        <v>2</v>
      </c>
      <c r="HM320">
        <v>2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1</v>
      </c>
      <c r="HX320">
        <v>0</v>
      </c>
      <c r="HY320">
        <v>0</v>
      </c>
      <c r="HZ320">
        <v>1</v>
      </c>
      <c r="IA320">
        <v>0</v>
      </c>
      <c r="IB320">
        <v>0</v>
      </c>
      <c r="IC320">
        <v>6</v>
      </c>
    </row>
    <row r="321" spans="1:237">
      <c r="A321" t="s">
        <v>588</v>
      </c>
      <c r="B321" t="s">
        <v>563</v>
      </c>
      <c r="C321" t="str">
        <f>"221402"</f>
        <v>221402</v>
      </c>
      <c r="D321" t="s">
        <v>587</v>
      </c>
      <c r="E321">
        <v>4</v>
      </c>
      <c r="F321">
        <v>748</v>
      </c>
      <c r="G321">
        <v>567</v>
      </c>
      <c r="H321">
        <v>290</v>
      </c>
      <c r="I321">
        <v>277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277</v>
      </c>
      <c r="T321">
        <v>0</v>
      </c>
      <c r="U321">
        <v>0</v>
      </c>
      <c r="V321">
        <v>277</v>
      </c>
      <c r="W321">
        <v>19</v>
      </c>
      <c r="X321">
        <v>15</v>
      </c>
      <c r="Y321">
        <v>4</v>
      </c>
      <c r="Z321">
        <v>0</v>
      </c>
      <c r="AA321">
        <v>258</v>
      </c>
      <c r="AB321">
        <v>78</v>
      </c>
      <c r="AC321">
        <v>27</v>
      </c>
      <c r="AD321">
        <v>13</v>
      </c>
      <c r="AE321">
        <v>4</v>
      </c>
      <c r="AF321">
        <v>4</v>
      </c>
      <c r="AG321">
        <v>3</v>
      </c>
      <c r="AH321">
        <v>0</v>
      </c>
      <c r="AI321">
        <v>2</v>
      </c>
      <c r="AJ321">
        <v>2</v>
      </c>
      <c r="AK321">
        <v>9</v>
      </c>
      <c r="AL321">
        <v>0</v>
      </c>
      <c r="AM321">
        <v>0</v>
      </c>
      <c r="AN321">
        <v>4</v>
      </c>
      <c r="AO321">
        <v>0</v>
      </c>
      <c r="AP321">
        <v>2</v>
      </c>
      <c r="AQ321">
        <v>0</v>
      </c>
      <c r="AR321">
        <v>4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</v>
      </c>
      <c r="AY321">
        <v>1</v>
      </c>
      <c r="AZ321">
        <v>1</v>
      </c>
      <c r="BA321">
        <v>78</v>
      </c>
      <c r="BB321">
        <v>80</v>
      </c>
      <c r="BC321">
        <v>5</v>
      </c>
      <c r="BD321">
        <v>24</v>
      </c>
      <c r="BE321">
        <v>2</v>
      </c>
      <c r="BF321">
        <v>1</v>
      </c>
      <c r="BG321">
        <v>0</v>
      </c>
      <c r="BH321">
        <v>5</v>
      </c>
      <c r="BI321">
        <v>4</v>
      </c>
      <c r="BJ321">
        <v>0</v>
      </c>
      <c r="BK321">
        <v>2</v>
      </c>
      <c r="BL321">
        <v>0</v>
      </c>
      <c r="BM321">
        <v>12</v>
      </c>
      <c r="BN321">
        <v>2</v>
      </c>
      <c r="BO321">
        <v>1</v>
      </c>
      <c r="BP321">
        <v>1</v>
      </c>
      <c r="BQ321">
        <v>5</v>
      </c>
      <c r="BR321">
        <v>1</v>
      </c>
      <c r="BS321">
        <v>3</v>
      </c>
      <c r="BT321">
        <v>1</v>
      </c>
      <c r="BU321">
        <v>0</v>
      </c>
      <c r="BV321">
        <v>1</v>
      </c>
      <c r="BW321">
        <v>3</v>
      </c>
      <c r="BX321">
        <v>5</v>
      </c>
      <c r="BY321">
        <v>1</v>
      </c>
      <c r="BZ321">
        <v>1</v>
      </c>
      <c r="CA321">
        <v>80</v>
      </c>
      <c r="CB321">
        <v>2</v>
      </c>
      <c r="CC321">
        <v>1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2</v>
      </c>
      <c r="CS321">
        <v>10</v>
      </c>
      <c r="CT321">
        <v>3</v>
      </c>
      <c r="CU321">
        <v>1</v>
      </c>
      <c r="CV321">
        <v>0</v>
      </c>
      <c r="CW321">
        <v>0</v>
      </c>
      <c r="CX321">
        <v>1</v>
      </c>
      <c r="CY321">
        <v>1</v>
      </c>
      <c r="CZ321">
        <v>0</v>
      </c>
      <c r="DA321">
        <v>0</v>
      </c>
      <c r="DB321">
        <v>0</v>
      </c>
      <c r="DC321">
        <v>1</v>
      </c>
      <c r="DD321">
        <v>0</v>
      </c>
      <c r="DE321">
        <v>0</v>
      </c>
      <c r="DF321">
        <v>0</v>
      </c>
      <c r="DG321">
        <v>0</v>
      </c>
      <c r="DH321">
        <v>1</v>
      </c>
      <c r="DI321">
        <v>0</v>
      </c>
      <c r="DJ321">
        <v>0</v>
      </c>
      <c r="DK321">
        <v>1</v>
      </c>
      <c r="DL321">
        <v>0</v>
      </c>
      <c r="DM321">
        <v>0</v>
      </c>
      <c r="DN321">
        <v>1</v>
      </c>
      <c r="DO321">
        <v>0</v>
      </c>
      <c r="DP321">
        <v>0</v>
      </c>
      <c r="DQ321">
        <v>0</v>
      </c>
      <c r="DR321">
        <v>10</v>
      </c>
      <c r="DS321">
        <v>3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0</v>
      </c>
      <c r="EC321">
        <v>0</v>
      </c>
      <c r="ED321">
        <v>2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3</v>
      </c>
      <c r="ES321">
        <v>23</v>
      </c>
      <c r="ET321">
        <v>8</v>
      </c>
      <c r="EU321">
        <v>2</v>
      </c>
      <c r="EV321">
        <v>3</v>
      </c>
      <c r="EW321">
        <v>0</v>
      </c>
      <c r="EX321">
        <v>0</v>
      </c>
      <c r="EY321">
        <v>1</v>
      </c>
      <c r="EZ321">
        <v>2</v>
      </c>
      <c r="FA321">
        <v>1</v>
      </c>
      <c r="FB321">
        <v>0</v>
      </c>
      <c r="FC321">
        <v>0</v>
      </c>
      <c r="FD321">
        <v>0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1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4</v>
      </c>
      <c r="FQ321">
        <v>23</v>
      </c>
      <c r="FR321">
        <v>45</v>
      </c>
      <c r="FS321">
        <v>8</v>
      </c>
      <c r="FT321">
        <v>2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1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34</v>
      </c>
      <c r="GN321">
        <v>45</v>
      </c>
      <c r="GO321">
        <v>15</v>
      </c>
      <c r="GP321">
        <v>8</v>
      </c>
      <c r="GQ321">
        <v>2</v>
      </c>
      <c r="GR321">
        <v>1</v>
      </c>
      <c r="GS321">
        <v>2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1</v>
      </c>
      <c r="HH321">
        <v>0</v>
      </c>
      <c r="HI321">
        <v>1</v>
      </c>
      <c r="HJ321">
        <v>15</v>
      </c>
      <c r="HK321">
        <v>2</v>
      </c>
      <c r="HL321">
        <v>0</v>
      </c>
      <c r="HM321">
        <v>1</v>
      </c>
      <c r="HN321">
        <v>0</v>
      </c>
      <c r="HO321">
        <v>0</v>
      </c>
      <c r="HP321">
        <v>1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2</v>
      </c>
    </row>
    <row r="322" spans="1:237">
      <c r="A322" t="s">
        <v>586</v>
      </c>
      <c r="B322" t="s">
        <v>563</v>
      </c>
      <c r="C322" t="str">
        <f>"221402"</f>
        <v>221402</v>
      </c>
      <c r="D322" t="s">
        <v>585</v>
      </c>
      <c r="E322">
        <v>5</v>
      </c>
      <c r="F322">
        <v>453</v>
      </c>
      <c r="G322">
        <v>349</v>
      </c>
      <c r="H322">
        <v>179</v>
      </c>
      <c r="I322">
        <v>170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170</v>
      </c>
      <c r="T322">
        <v>0</v>
      </c>
      <c r="U322">
        <v>0</v>
      </c>
      <c r="V322">
        <v>170</v>
      </c>
      <c r="W322">
        <v>8</v>
      </c>
      <c r="X322">
        <v>6</v>
      </c>
      <c r="Y322">
        <v>2</v>
      </c>
      <c r="Z322">
        <v>0</v>
      </c>
      <c r="AA322">
        <v>162</v>
      </c>
      <c r="AB322">
        <v>64</v>
      </c>
      <c r="AC322">
        <v>14</v>
      </c>
      <c r="AD322">
        <v>17</v>
      </c>
      <c r="AE322">
        <v>7</v>
      </c>
      <c r="AF322">
        <v>0</v>
      </c>
      <c r="AG322">
        <v>2</v>
      </c>
      <c r="AH322">
        <v>1</v>
      </c>
      <c r="AI322">
        <v>2</v>
      </c>
      <c r="AJ322">
        <v>1</v>
      </c>
      <c r="AK322">
        <v>9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4</v>
      </c>
      <c r="AS322">
        <v>1</v>
      </c>
      <c r="AT322">
        <v>1</v>
      </c>
      <c r="AU322">
        <v>0</v>
      </c>
      <c r="AV322">
        <v>0</v>
      </c>
      <c r="AW322">
        <v>1</v>
      </c>
      <c r="AX322">
        <v>1</v>
      </c>
      <c r="AY322">
        <v>0</v>
      </c>
      <c r="AZ322">
        <v>2</v>
      </c>
      <c r="BA322">
        <v>64</v>
      </c>
      <c r="BB322">
        <v>39</v>
      </c>
      <c r="BC322">
        <v>3</v>
      </c>
      <c r="BD322">
        <v>21</v>
      </c>
      <c r="BE322">
        <v>2</v>
      </c>
      <c r="BF322">
        <v>0</v>
      </c>
      <c r="BG322">
        <v>0</v>
      </c>
      <c r="BH322">
        <v>2</v>
      </c>
      <c r="BI322">
        <v>0</v>
      </c>
      <c r="BJ322">
        <v>0</v>
      </c>
      <c r="BK322">
        <v>1</v>
      </c>
      <c r="BL322">
        <v>0</v>
      </c>
      <c r="BM322">
        <v>5</v>
      </c>
      <c r="BN322">
        <v>1</v>
      </c>
      <c r="BO322">
        <v>1</v>
      </c>
      <c r="BP322">
        <v>1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1</v>
      </c>
      <c r="BX322">
        <v>0</v>
      </c>
      <c r="BY322">
        <v>0</v>
      </c>
      <c r="BZ322">
        <v>0</v>
      </c>
      <c r="CA322">
        <v>39</v>
      </c>
      <c r="CB322">
        <v>2</v>
      </c>
      <c r="CC322">
        <v>1</v>
      </c>
      <c r="CD322">
        <v>0</v>
      </c>
      <c r="CE322">
        <v>0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2</v>
      </c>
      <c r="CS322">
        <v>7</v>
      </c>
      <c r="CT322">
        <v>4</v>
      </c>
      <c r="CU322">
        <v>0</v>
      </c>
      <c r="CV322">
        <v>0</v>
      </c>
      <c r="CW322">
        <v>0</v>
      </c>
      <c r="CX322">
        <v>2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1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7</v>
      </c>
      <c r="DS322">
        <v>6</v>
      </c>
      <c r="DT322">
        <v>4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2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6</v>
      </c>
      <c r="ES322">
        <v>8</v>
      </c>
      <c r="ET322">
        <v>2</v>
      </c>
      <c r="EU322">
        <v>0</v>
      </c>
      <c r="EV322">
        <v>2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1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1</v>
      </c>
      <c r="FN322">
        <v>0</v>
      </c>
      <c r="FO322">
        <v>1</v>
      </c>
      <c r="FP322">
        <v>1</v>
      </c>
      <c r="FQ322">
        <v>8</v>
      </c>
      <c r="FR322">
        <v>28</v>
      </c>
      <c r="FS322">
        <v>3</v>
      </c>
      <c r="FT322">
        <v>1</v>
      </c>
      <c r="FU322">
        <v>0</v>
      </c>
      <c r="FV322">
        <v>0</v>
      </c>
      <c r="FW322">
        <v>2</v>
      </c>
      <c r="FX322">
        <v>0</v>
      </c>
      <c r="FY322">
        <v>0</v>
      </c>
      <c r="FZ322">
        <v>0</v>
      </c>
      <c r="GA322">
        <v>1</v>
      </c>
      <c r="GB322">
        <v>0</v>
      </c>
      <c r="GC322">
        <v>1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20</v>
      </c>
      <c r="GN322">
        <v>28</v>
      </c>
      <c r="GO322">
        <v>6</v>
      </c>
      <c r="GP322">
        <v>3</v>
      </c>
      <c r="GQ322">
        <v>0</v>
      </c>
      <c r="GR322">
        <v>0</v>
      </c>
      <c r="GS322">
        <v>1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2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6</v>
      </c>
      <c r="HK322">
        <v>2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1</v>
      </c>
      <c r="HX322">
        <v>0</v>
      </c>
      <c r="HY322">
        <v>0</v>
      </c>
      <c r="HZ322">
        <v>1</v>
      </c>
      <c r="IA322">
        <v>0</v>
      </c>
      <c r="IB322">
        <v>0</v>
      </c>
      <c r="IC322">
        <v>2</v>
      </c>
    </row>
    <row r="323" spans="1:237">
      <c r="A323" t="s">
        <v>584</v>
      </c>
      <c r="B323" t="s">
        <v>563</v>
      </c>
      <c r="C323" t="str">
        <f>"221402"</f>
        <v>221402</v>
      </c>
      <c r="D323" t="s">
        <v>582</v>
      </c>
      <c r="E323">
        <v>6</v>
      </c>
      <c r="F323">
        <v>846</v>
      </c>
      <c r="G323">
        <v>650</v>
      </c>
      <c r="H323">
        <v>257</v>
      </c>
      <c r="I323">
        <v>393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393</v>
      </c>
      <c r="T323">
        <v>0</v>
      </c>
      <c r="U323">
        <v>0</v>
      </c>
      <c r="V323">
        <v>393</v>
      </c>
      <c r="W323">
        <v>12</v>
      </c>
      <c r="X323">
        <v>9</v>
      </c>
      <c r="Y323">
        <v>3</v>
      </c>
      <c r="Z323">
        <v>0</v>
      </c>
      <c r="AA323">
        <v>381</v>
      </c>
      <c r="AB323">
        <v>139</v>
      </c>
      <c r="AC323">
        <v>31</v>
      </c>
      <c r="AD323">
        <v>44</v>
      </c>
      <c r="AE323">
        <v>14</v>
      </c>
      <c r="AF323">
        <v>10</v>
      </c>
      <c r="AG323">
        <v>0</v>
      </c>
      <c r="AH323">
        <v>0</v>
      </c>
      <c r="AI323">
        <v>2</v>
      </c>
      <c r="AJ323">
        <v>1</v>
      </c>
      <c r="AK323">
        <v>15</v>
      </c>
      <c r="AL323">
        <v>0</v>
      </c>
      <c r="AM323">
        <v>1</v>
      </c>
      <c r="AN323">
        <v>2</v>
      </c>
      <c r="AO323">
        <v>1</v>
      </c>
      <c r="AP323">
        <v>2</v>
      </c>
      <c r="AQ323">
        <v>1</v>
      </c>
      <c r="AR323">
        <v>3</v>
      </c>
      <c r="AS323">
        <v>0</v>
      </c>
      <c r="AT323">
        <v>1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9</v>
      </c>
      <c r="BA323">
        <v>139</v>
      </c>
      <c r="BB323">
        <v>111</v>
      </c>
      <c r="BC323">
        <v>25</v>
      </c>
      <c r="BD323">
        <v>38</v>
      </c>
      <c r="BE323">
        <v>8</v>
      </c>
      <c r="BF323">
        <v>2</v>
      </c>
      <c r="BG323">
        <v>5</v>
      </c>
      <c r="BH323">
        <v>1</v>
      </c>
      <c r="BI323">
        <v>0</v>
      </c>
      <c r="BJ323">
        <v>0</v>
      </c>
      <c r="BK323">
        <v>0</v>
      </c>
      <c r="BL323">
        <v>5</v>
      </c>
      <c r="BM323">
        <v>18</v>
      </c>
      <c r="BN323">
        <v>0</v>
      </c>
      <c r="BO323">
        <v>1</v>
      </c>
      <c r="BP323">
        <v>3</v>
      </c>
      <c r="BQ323">
        <v>3</v>
      </c>
      <c r="BR323">
        <v>0</v>
      </c>
      <c r="BS323">
        <v>1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v>111</v>
      </c>
      <c r="CB323">
        <v>12</v>
      </c>
      <c r="CC323">
        <v>4</v>
      </c>
      <c r="CD323">
        <v>0</v>
      </c>
      <c r="CE323">
        <v>0</v>
      </c>
      <c r="CF323">
        <v>1</v>
      </c>
      <c r="CG323">
        <v>1</v>
      </c>
      <c r="CH323">
        <v>2</v>
      </c>
      <c r="CI323">
        <v>0</v>
      </c>
      <c r="CJ323">
        <v>1</v>
      </c>
      <c r="CK323">
        <v>1</v>
      </c>
      <c r="CL323">
        <v>0</v>
      </c>
      <c r="CM323">
        <v>1</v>
      </c>
      <c r="CN323">
        <v>0</v>
      </c>
      <c r="CO323">
        <v>0</v>
      </c>
      <c r="CP323">
        <v>1</v>
      </c>
      <c r="CQ323">
        <v>0</v>
      </c>
      <c r="CR323">
        <v>12</v>
      </c>
      <c r="CS323">
        <v>10</v>
      </c>
      <c r="CT323">
        <v>5</v>
      </c>
      <c r="CU323">
        <v>1</v>
      </c>
      <c r="CV323">
        <v>0</v>
      </c>
      <c r="CW323">
        <v>0</v>
      </c>
      <c r="CX323">
        <v>1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1</v>
      </c>
      <c r="DQ323">
        <v>1</v>
      </c>
      <c r="DR323">
        <v>10</v>
      </c>
      <c r="DS323">
        <v>7</v>
      </c>
      <c r="DT323">
        <v>2</v>
      </c>
      <c r="DU323">
        <v>0</v>
      </c>
      <c r="DV323">
        <v>1</v>
      </c>
      <c r="DW323">
        <v>2</v>
      </c>
      <c r="DX323">
        <v>0</v>
      </c>
      <c r="DY323">
        <v>1</v>
      </c>
      <c r="DZ323">
        <v>0</v>
      </c>
      <c r="EA323">
        <v>0</v>
      </c>
      <c r="EB323">
        <v>0</v>
      </c>
      <c r="EC323">
        <v>0</v>
      </c>
      <c r="ED323">
        <v>1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7</v>
      </c>
      <c r="ES323">
        <v>30</v>
      </c>
      <c r="ET323">
        <v>11</v>
      </c>
      <c r="EU323">
        <v>0</v>
      </c>
      <c r="EV323">
        <v>8</v>
      </c>
      <c r="EW323">
        <v>1</v>
      </c>
      <c r="EX323">
        <v>0</v>
      </c>
      <c r="EY323">
        <v>0</v>
      </c>
      <c r="EZ323">
        <v>1</v>
      </c>
      <c r="FA323">
        <v>0</v>
      </c>
      <c r="FB323">
        <v>0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2</v>
      </c>
      <c r="FI323">
        <v>0</v>
      </c>
      <c r="FJ323">
        <v>1</v>
      </c>
      <c r="FK323">
        <v>0</v>
      </c>
      <c r="FL323">
        <v>0</v>
      </c>
      <c r="FM323">
        <v>0</v>
      </c>
      <c r="FN323">
        <v>1</v>
      </c>
      <c r="FO323">
        <v>0</v>
      </c>
      <c r="FP323">
        <v>4</v>
      </c>
      <c r="FQ323">
        <v>30</v>
      </c>
      <c r="FR323">
        <v>56</v>
      </c>
      <c r="FS323">
        <v>5</v>
      </c>
      <c r="FT323">
        <v>2</v>
      </c>
      <c r="FU323">
        <v>2</v>
      </c>
      <c r="FV323">
        <v>0</v>
      </c>
      <c r="FW323">
        <v>1</v>
      </c>
      <c r="FX323">
        <v>0</v>
      </c>
      <c r="FY323">
        <v>0</v>
      </c>
      <c r="FZ323">
        <v>0</v>
      </c>
      <c r="GA323">
        <v>1</v>
      </c>
      <c r="GB323">
        <v>0</v>
      </c>
      <c r="GC323">
        <v>1</v>
      </c>
      <c r="GD323">
        <v>2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42</v>
      </c>
      <c r="GN323">
        <v>56</v>
      </c>
      <c r="GO323">
        <v>14</v>
      </c>
      <c r="GP323">
        <v>10</v>
      </c>
      <c r="GQ323">
        <v>1</v>
      </c>
      <c r="GR323">
        <v>0</v>
      </c>
      <c r="GS323">
        <v>1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1</v>
      </c>
      <c r="HD323">
        <v>0</v>
      </c>
      <c r="HE323">
        <v>0</v>
      </c>
      <c r="HF323">
        <v>0</v>
      </c>
      <c r="HG323">
        <v>0</v>
      </c>
      <c r="HH323">
        <v>1</v>
      </c>
      <c r="HI323">
        <v>0</v>
      </c>
      <c r="HJ323">
        <v>14</v>
      </c>
      <c r="HK323">
        <v>2</v>
      </c>
      <c r="HL323">
        <v>2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2</v>
      </c>
    </row>
    <row r="324" spans="1:237">
      <c r="A324" t="s">
        <v>583</v>
      </c>
      <c r="B324" t="s">
        <v>563</v>
      </c>
      <c r="C324" t="str">
        <f>"221402"</f>
        <v>221402</v>
      </c>
      <c r="D324" t="s">
        <v>582</v>
      </c>
      <c r="E324">
        <v>7</v>
      </c>
      <c r="F324">
        <v>907</v>
      </c>
      <c r="G324">
        <v>691</v>
      </c>
      <c r="H324">
        <v>337</v>
      </c>
      <c r="I324">
        <v>354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354</v>
      </c>
      <c r="T324">
        <v>0</v>
      </c>
      <c r="U324">
        <v>0</v>
      </c>
      <c r="V324">
        <v>354</v>
      </c>
      <c r="W324">
        <v>15</v>
      </c>
      <c r="X324">
        <v>14</v>
      </c>
      <c r="Y324">
        <v>1</v>
      </c>
      <c r="Z324">
        <v>0</v>
      </c>
      <c r="AA324">
        <v>339</v>
      </c>
      <c r="AB324">
        <v>112</v>
      </c>
      <c r="AC324">
        <v>27</v>
      </c>
      <c r="AD324">
        <v>28</v>
      </c>
      <c r="AE324">
        <v>15</v>
      </c>
      <c r="AF324">
        <v>3</v>
      </c>
      <c r="AG324">
        <v>4</v>
      </c>
      <c r="AH324">
        <v>0</v>
      </c>
      <c r="AI324">
        <v>5</v>
      </c>
      <c r="AJ324">
        <v>0</v>
      </c>
      <c r="AK324">
        <v>13</v>
      </c>
      <c r="AL324">
        <v>2</v>
      </c>
      <c r="AM324">
        <v>0</v>
      </c>
      <c r="AN324">
        <v>1</v>
      </c>
      <c r="AO324">
        <v>0</v>
      </c>
      <c r="AP324">
        <v>8</v>
      </c>
      <c r="AQ324">
        <v>0</v>
      </c>
      <c r="AR324">
        <v>2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0</v>
      </c>
      <c r="AY324">
        <v>0</v>
      </c>
      <c r="AZ324">
        <v>2</v>
      </c>
      <c r="BA324">
        <v>112</v>
      </c>
      <c r="BB324">
        <v>107</v>
      </c>
      <c r="BC324">
        <v>13</v>
      </c>
      <c r="BD324">
        <v>37</v>
      </c>
      <c r="BE324">
        <v>5</v>
      </c>
      <c r="BF324">
        <v>4</v>
      </c>
      <c r="BG324">
        <v>2</v>
      </c>
      <c r="BH324">
        <v>3</v>
      </c>
      <c r="BI324">
        <v>0</v>
      </c>
      <c r="BJ324">
        <v>0</v>
      </c>
      <c r="BK324">
        <v>4</v>
      </c>
      <c r="BL324">
        <v>1</v>
      </c>
      <c r="BM324">
        <v>16</v>
      </c>
      <c r="BN324">
        <v>0</v>
      </c>
      <c r="BO324">
        <v>1</v>
      </c>
      <c r="BP324">
        <v>0</v>
      </c>
      <c r="BQ324">
        <v>10</v>
      </c>
      <c r="BR324">
        <v>0</v>
      </c>
      <c r="BS324">
        <v>1</v>
      </c>
      <c r="BT324">
        <v>0</v>
      </c>
      <c r="BU324">
        <v>1</v>
      </c>
      <c r="BV324">
        <v>3</v>
      </c>
      <c r="BW324">
        <v>0</v>
      </c>
      <c r="BX324">
        <v>5</v>
      </c>
      <c r="BY324">
        <v>1</v>
      </c>
      <c r="BZ324">
        <v>0</v>
      </c>
      <c r="CA324">
        <v>107</v>
      </c>
      <c r="CB324">
        <v>14</v>
      </c>
      <c r="CC324">
        <v>5</v>
      </c>
      <c r="CD324">
        <v>1</v>
      </c>
      <c r="CE324">
        <v>2</v>
      </c>
      <c r="CF324">
        <v>0</v>
      </c>
      <c r="CG324">
        <v>2</v>
      </c>
      <c r="CH324">
        <v>0</v>
      </c>
      <c r="CI324">
        <v>0</v>
      </c>
      <c r="CJ324">
        <v>0</v>
      </c>
      <c r="CK324">
        <v>3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14</v>
      </c>
      <c r="CS324">
        <v>6</v>
      </c>
      <c r="CT324">
        <v>1</v>
      </c>
      <c r="CU324">
        <v>1</v>
      </c>
      <c r="CV324">
        <v>2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6</v>
      </c>
      <c r="DS324">
        <v>12</v>
      </c>
      <c r="DT324">
        <v>2</v>
      </c>
      <c r="DU324">
        <v>0</v>
      </c>
      <c r="DV324">
        <v>0</v>
      </c>
      <c r="DW324">
        <v>4</v>
      </c>
      <c r="DX324">
        <v>0</v>
      </c>
      <c r="DY324">
        <v>1</v>
      </c>
      <c r="DZ324">
        <v>1</v>
      </c>
      <c r="EA324">
        <v>0</v>
      </c>
      <c r="EB324">
        <v>1</v>
      </c>
      <c r="EC324">
        <v>0</v>
      </c>
      <c r="ED324">
        <v>2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1</v>
      </c>
      <c r="EP324">
        <v>0</v>
      </c>
      <c r="EQ324">
        <v>0</v>
      </c>
      <c r="ER324">
        <v>12</v>
      </c>
      <c r="ES324">
        <v>31</v>
      </c>
      <c r="ET324">
        <v>18</v>
      </c>
      <c r="EU324">
        <v>3</v>
      </c>
      <c r="EV324">
        <v>6</v>
      </c>
      <c r="EW324">
        <v>1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1</v>
      </c>
      <c r="FF324">
        <v>0</v>
      </c>
      <c r="FG324">
        <v>0</v>
      </c>
      <c r="FH324">
        <v>1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0</v>
      </c>
      <c r="FP324">
        <v>0</v>
      </c>
      <c r="FQ324">
        <v>31</v>
      </c>
      <c r="FR324">
        <v>45</v>
      </c>
      <c r="FS324">
        <v>2</v>
      </c>
      <c r="FT324">
        <v>2</v>
      </c>
      <c r="FU324">
        <v>1</v>
      </c>
      <c r="FV324">
        <v>0</v>
      </c>
      <c r="FW324">
        <v>0</v>
      </c>
      <c r="FX324">
        <v>0</v>
      </c>
      <c r="FY324">
        <v>2</v>
      </c>
      <c r="FZ324">
        <v>0</v>
      </c>
      <c r="GA324">
        <v>1</v>
      </c>
      <c r="GB324">
        <v>0</v>
      </c>
      <c r="GC324">
        <v>1</v>
      </c>
      <c r="GD324">
        <v>1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35</v>
      </c>
      <c r="GN324">
        <v>45</v>
      </c>
      <c r="GO324">
        <v>9</v>
      </c>
      <c r="GP324">
        <v>0</v>
      </c>
      <c r="GQ324">
        <v>2</v>
      </c>
      <c r="GR324">
        <v>3</v>
      </c>
      <c r="GS324">
        <v>0</v>
      </c>
      <c r="GT324">
        <v>1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1</v>
      </c>
      <c r="HC324">
        <v>1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1</v>
      </c>
      <c r="HJ324">
        <v>9</v>
      </c>
      <c r="HK324">
        <v>3</v>
      </c>
      <c r="HL324">
        <v>1</v>
      </c>
      <c r="HM324">
        <v>0</v>
      </c>
      <c r="HN324">
        <v>0</v>
      </c>
      <c r="HO324">
        <v>0</v>
      </c>
      <c r="HP324">
        <v>1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1</v>
      </c>
      <c r="IA324">
        <v>0</v>
      </c>
      <c r="IB324">
        <v>0</v>
      </c>
      <c r="IC324">
        <v>3</v>
      </c>
    </row>
    <row r="325" spans="1:237">
      <c r="A325" t="s">
        <v>581</v>
      </c>
      <c r="B325" t="s">
        <v>563</v>
      </c>
      <c r="C325" t="str">
        <f>"221402"</f>
        <v>221402</v>
      </c>
      <c r="D325" t="s">
        <v>580</v>
      </c>
      <c r="E325">
        <v>8</v>
      </c>
      <c r="F325">
        <v>861</v>
      </c>
      <c r="G325">
        <v>657</v>
      </c>
      <c r="H325">
        <v>436</v>
      </c>
      <c r="I325">
        <v>221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221</v>
      </c>
      <c r="T325">
        <v>0</v>
      </c>
      <c r="U325">
        <v>0</v>
      </c>
      <c r="V325">
        <v>221</v>
      </c>
      <c r="W325">
        <v>11</v>
      </c>
      <c r="X325">
        <v>9</v>
      </c>
      <c r="Y325">
        <v>2</v>
      </c>
      <c r="Z325">
        <v>0</v>
      </c>
      <c r="AA325">
        <v>210</v>
      </c>
      <c r="AB325">
        <v>69</v>
      </c>
      <c r="AC325">
        <v>12</v>
      </c>
      <c r="AD325">
        <v>18</v>
      </c>
      <c r="AE325">
        <v>10</v>
      </c>
      <c r="AF325">
        <v>4</v>
      </c>
      <c r="AG325">
        <v>0</v>
      </c>
      <c r="AH325">
        <v>4</v>
      </c>
      <c r="AI325">
        <v>1</v>
      </c>
      <c r="AJ325">
        <v>1</v>
      </c>
      <c r="AK325">
        <v>9</v>
      </c>
      <c r="AL325">
        <v>0</v>
      </c>
      <c r="AM325">
        <v>0</v>
      </c>
      <c r="AN325">
        <v>3</v>
      </c>
      <c r="AO325">
        <v>0</v>
      </c>
      <c r="AP325">
        <v>2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2</v>
      </c>
      <c r="AZ325">
        <v>0</v>
      </c>
      <c r="BA325">
        <v>69</v>
      </c>
      <c r="BB325">
        <v>60</v>
      </c>
      <c r="BC325">
        <v>7</v>
      </c>
      <c r="BD325">
        <v>18</v>
      </c>
      <c r="BE325">
        <v>1</v>
      </c>
      <c r="BF325">
        <v>1</v>
      </c>
      <c r="BG325">
        <v>1</v>
      </c>
      <c r="BH325">
        <v>1</v>
      </c>
      <c r="BI325">
        <v>0</v>
      </c>
      <c r="BJ325">
        <v>1</v>
      </c>
      <c r="BK325">
        <v>3</v>
      </c>
      <c r="BL325">
        <v>2</v>
      </c>
      <c r="BM325">
        <v>3</v>
      </c>
      <c r="BN325">
        <v>0</v>
      </c>
      <c r="BO325">
        <v>0</v>
      </c>
      <c r="BP325">
        <v>3</v>
      </c>
      <c r="BQ325">
        <v>10</v>
      </c>
      <c r="BR325">
        <v>0</v>
      </c>
      <c r="BS325">
        <v>1</v>
      </c>
      <c r="BT325">
        <v>0</v>
      </c>
      <c r="BU325">
        <v>1</v>
      </c>
      <c r="BV325">
        <v>1</v>
      </c>
      <c r="BW325">
        <v>0</v>
      </c>
      <c r="BX325">
        <v>4</v>
      </c>
      <c r="BY325">
        <v>1</v>
      </c>
      <c r="BZ325">
        <v>1</v>
      </c>
      <c r="CA325">
        <v>60</v>
      </c>
      <c r="CB325">
        <v>9</v>
      </c>
      <c r="CC325">
        <v>3</v>
      </c>
      <c r="CD325">
        <v>1</v>
      </c>
      <c r="CE325">
        <v>1</v>
      </c>
      <c r="CF325">
        <v>1</v>
      </c>
      <c r="CG325">
        <v>0</v>
      </c>
      <c r="CH325">
        <v>2</v>
      </c>
      <c r="CI325">
        <v>0</v>
      </c>
      <c r="CJ325">
        <v>0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9</v>
      </c>
      <c r="CS325">
        <v>6</v>
      </c>
      <c r="CT325">
        <v>2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1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1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0</v>
      </c>
      <c r="DR325">
        <v>6</v>
      </c>
      <c r="DS325">
        <v>13</v>
      </c>
      <c r="DT325">
        <v>2</v>
      </c>
      <c r="DU325">
        <v>1</v>
      </c>
      <c r="DV325">
        <v>2</v>
      </c>
      <c r="DW325">
        <v>3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2</v>
      </c>
      <c r="EE325">
        <v>0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1</v>
      </c>
      <c r="EP325">
        <v>0</v>
      </c>
      <c r="EQ325">
        <v>1</v>
      </c>
      <c r="ER325">
        <v>13</v>
      </c>
      <c r="ES325">
        <v>10</v>
      </c>
      <c r="ET325">
        <v>5</v>
      </c>
      <c r="EU325">
        <v>0</v>
      </c>
      <c r="EV325">
        <v>4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1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10</v>
      </c>
      <c r="FR325">
        <v>36</v>
      </c>
      <c r="FS325">
        <v>7</v>
      </c>
      <c r="FT325">
        <v>0</v>
      </c>
      <c r="FU325">
        <v>3</v>
      </c>
      <c r="FV325">
        <v>0</v>
      </c>
      <c r="FW325">
        <v>2</v>
      </c>
      <c r="FX325">
        <v>0</v>
      </c>
      <c r="FY325">
        <v>0</v>
      </c>
      <c r="FZ325">
        <v>1</v>
      </c>
      <c r="GA325">
        <v>0</v>
      </c>
      <c r="GB325">
        <v>0</v>
      </c>
      <c r="GC325">
        <v>1</v>
      </c>
      <c r="GD325">
        <v>1</v>
      </c>
      <c r="GE325">
        <v>0</v>
      </c>
      <c r="GF325">
        <v>0</v>
      </c>
      <c r="GG325">
        <v>1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20</v>
      </c>
      <c r="GN325">
        <v>36</v>
      </c>
      <c r="GO325">
        <v>4</v>
      </c>
      <c r="GP325">
        <v>1</v>
      </c>
      <c r="GQ325">
        <v>3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4</v>
      </c>
      <c r="HK325">
        <v>3</v>
      </c>
      <c r="HL325">
        <v>2</v>
      </c>
      <c r="HM325">
        <v>0</v>
      </c>
      <c r="HN325">
        <v>0</v>
      </c>
      <c r="HO325">
        <v>0</v>
      </c>
      <c r="HP325">
        <v>1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3</v>
      </c>
    </row>
    <row r="326" spans="1:237">
      <c r="A326" t="s">
        <v>579</v>
      </c>
      <c r="B326" t="s">
        <v>563</v>
      </c>
      <c r="C326" t="str">
        <f>"221402"</f>
        <v>221402</v>
      </c>
      <c r="D326" t="s">
        <v>578</v>
      </c>
      <c r="E326">
        <v>9</v>
      </c>
      <c r="F326">
        <v>943</v>
      </c>
      <c r="G326">
        <v>720</v>
      </c>
      <c r="H326">
        <v>454</v>
      </c>
      <c r="I326">
        <v>266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266</v>
      </c>
      <c r="T326">
        <v>0</v>
      </c>
      <c r="U326">
        <v>0</v>
      </c>
      <c r="V326">
        <v>266</v>
      </c>
      <c r="W326">
        <v>15</v>
      </c>
      <c r="X326">
        <v>10</v>
      </c>
      <c r="Y326">
        <v>2</v>
      </c>
      <c r="Z326">
        <v>0</v>
      </c>
      <c r="AA326">
        <v>251</v>
      </c>
      <c r="AB326">
        <v>92</v>
      </c>
      <c r="AC326">
        <v>19</v>
      </c>
      <c r="AD326">
        <v>34</v>
      </c>
      <c r="AE326">
        <v>11</v>
      </c>
      <c r="AF326">
        <v>1</v>
      </c>
      <c r="AG326">
        <v>0</v>
      </c>
      <c r="AH326">
        <v>0</v>
      </c>
      <c r="AI326">
        <v>2</v>
      </c>
      <c r="AJ326">
        <v>0</v>
      </c>
      <c r="AK326">
        <v>6</v>
      </c>
      <c r="AL326">
        <v>2</v>
      </c>
      <c r="AM326">
        <v>0</v>
      </c>
      <c r="AN326">
        <v>1</v>
      </c>
      <c r="AO326">
        <v>0</v>
      </c>
      <c r="AP326">
        <v>2</v>
      </c>
      <c r="AQ326">
        <v>1</v>
      </c>
      <c r="AR326">
        <v>1</v>
      </c>
      <c r="AS326">
        <v>0</v>
      </c>
      <c r="AT326">
        <v>1</v>
      </c>
      <c r="AU326">
        <v>0</v>
      </c>
      <c r="AV326">
        <v>1</v>
      </c>
      <c r="AW326">
        <v>1</v>
      </c>
      <c r="AX326">
        <v>0</v>
      </c>
      <c r="AY326">
        <v>3</v>
      </c>
      <c r="AZ326">
        <v>6</v>
      </c>
      <c r="BA326">
        <v>92</v>
      </c>
      <c r="BB326">
        <v>50</v>
      </c>
      <c r="BC326">
        <v>6</v>
      </c>
      <c r="BD326">
        <v>12</v>
      </c>
      <c r="BE326">
        <v>4</v>
      </c>
      <c r="BF326">
        <v>0</v>
      </c>
      <c r="BG326">
        <v>1</v>
      </c>
      <c r="BH326">
        <v>3</v>
      </c>
      <c r="BI326">
        <v>1</v>
      </c>
      <c r="BJ326">
        <v>0</v>
      </c>
      <c r="BK326">
        <v>0</v>
      </c>
      <c r="BL326">
        <v>4</v>
      </c>
      <c r="BM326">
        <v>9</v>
      </c>
      <c r="BN326">
        <v>0</v>
      </c>
      <c r="BO326">
        <v>0</v>
      </c>
      <c r="BP326">
        <v>1</v>
      </c>
      <c r="BQ326">
        <v>4</v>
      </c>
      <c r="BR326">
        <v>0</v>
      </c>
      <c r="BS326">
        <v>1</v>
      </c>
      <c r="BT326">
        <v>0</v>
      </c>
      <c r="BU326">
        <v>0</v>
      </c>
      <c r="BV326">
        <v>1</v>
      </c>
      <c r="BW326">
        <v>0</v>
      </c>
      <c r="BX326">
        <v>1</v>
      </c>
      <c r="BY326">
        <v>0</v>
      </c>
      <c r="BZ326">
        <v>2</v>
      </c>
      <c r="CA326">
        <v>50</v>
      </c>
      <c r="CB326">
        <v>17</v>
      </c>
      <c r="CC326">
        <v>10</v>
      </c>
      <c r="CD326">
        <v>1</v>
      </c>
      <c r="CE326">
        <v>0</v>
      </c>
      <c r="CF326">
        <v>1</v>
      </c>
      <c r="CG326">
        <v>1</v>
      </c>
      <c r="CH326">
        <v>2</v>
      </c>
      <c r="CI326">
        <v>1</v>
      </c>
      <c r="CJ326">
        <v>0</v>
      </c>
      <c r="CK326">
        <v>0</v>
      </c>
      <c r="CL326">
        <v>0</v>
      </c>
      <c r="CM326">
        <v>1</v>
      </c>
      <c r="CN326">
        <v>0</v>
      </c>
      <c r="CO326">
        <v>0</v>
      </c>
      <c r="CP326">
        <v>0</v>
      </c>
      <c r="CQ326">
        <v>0</v>
      </c>
      <c r="CR326">
        <v>17</v>
      </c>
      <c r="CS326">
        <v>3</v>
      </c>
      <c r="CT326">
        <v>2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1</v>
      </c>
      <c r="DP326">
        <v>0</v>
      </c>
      <c r="DQ326">
        <v>0</v>
      </c>
      <c r="DR326">
        <v>3</v>
      </c>
      <c r="DS326">
        <v>20</v>
      </c>
      <c r="DT326">
        <v>9</v>
      </c>
      <c r="DU326">
        <v>0</v>
      </c>
      <c r="DV326">
        <v>0</v>
      </c>
      <c r="DW326">
        <v>1</v>
      </c>
      <c r="DX326">
        <v>0</v>
      </c>
      <c r="DY326">
        <v>3</v>
      </c>
      <c r="DZ326">
        <v>0</v>
      </c>
      <c r="EA326">
        <v>1</v>
      </c>
      <c r="EB326">
        <v>0</v>
      </c>
      <c r="EC326">
        <v>0</v>
      </c>
      <c r="ED326">
        <v>1</v>
      </c>
      <c r="EE326">
        <v>2</v>
      </c>
      <c r="EF326">
        <v>0</v>
      </c>
      <c r="EG326">
        <v>0</v>
      </c>
      <c r="EH326">
        <v>0</v>
      </c>
      <c r="EI326">
        <v>1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2</v>
      </c>
      <c r="ER326">
        <v>20</v>
      </c>
      <c r="ES326">
        <v>17</v>
      </c>
      <c r="ET326">
        <v>6</v>
      </c>
      <c r="EU326">
        <v>0</v>
      </c>
      <c r="EV326">
        <v>9</v>
      </c>
      <c r="EW326">
        <v>2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17</v>
      </c>
      <c r="FR326">
        <v>44</v>
      </c>
      <c r="FS326">
        <v>4</v>
      </c>
      <c r="FT326">
        <v>1</v>
      </c>
      <c r="FU326">
        <v>1</v>
      </c>
      <c r="FV326">
        <v>0</v>
      </c>
      <c r="FW326">
        <v>4</v>
      </c>
      <c r="FX326">
        <v>0</v>
      </c>
      <c r="FY326">
        <v>1</v>
      </c>
      <c r="FZ326">
        <v>0</v>
      </c>
      <c r="GA326">
        <v>0</v>
      </c>
      <c r="GB326">
        <v>1</v>
      </c>
      <c r="GC326">
        <v>4</v>
      </c>
      <c r="GD326">
        <v>3</v>
      </c>
      <c r="GE326">
        <v>0</v>
      </c>
      <c r="GF326">
        <v>0</v>
      </c>
      <c r="GG326">
        <v>0</v>
      </c>
      <c r="GH326">
        <v>1</v>
      </c>
      <c r="GI326">
        <v>0</v>
      </c>
      <c r="GJ326">
        <v>0</v>
      </c>
      <c r="GK326">
        <v>0</v>
      </c>
      <c r="GL326">
        <v>1</v>
      </c>
      <c r="GM326">
        <v>23</v>
      </c>
      <c r="GN326">
        <v>44</v>
      </c>
      <c r="GO326">
        <v>5</v>
      </c>
      <c r="GP326">
        <v>1</v>
      </c>
      <c r="GQ326">
        <v>1</v>
      </c>
      <c r="GR326">
        <v>0</v>
      </c>
      <c r="GS326">
        <v>0</v>
      </c>
      <c r="GT326">
        <v>1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1</v>
      </c>
      <c r="HD326">
        <v>0</v>
      </c>
      <c r="HE326">
        <v>1</v>
      </c>
      <c r="HF326">
        <v>0</v>
      </c>
      <c r="HG326">
        <v>0</v>
      </c>
      <c r="HH326">
        <v>0</v>
      </c>
      <c r="HI326">
        <v>0</v>
      </c>
      <c r="HJ326">
        <v>5</v>
      </c>
      <c r="HK326">
        <v>3</v>
      </c>
      <c r="HL326">
        <v>3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3</v>
      </c>
    </row>
    <row r="327" spans="1:237">
      <c r="A327" t="s">
        <v>577</v>
      </c>
      <c r="B327" t="s">
        <v>563</v>
      </c>
      <c r="C327" t="str">
        <f>"221402"</f>
        <v>221402</v>
      </c>
      <c r="D327" t="s">
        <v>576</v>
      </c>
      <c r="E327">
        <v>10</v>
      </c>
      <c r="F327">
        <v>853</v>
      </c>
      <c r="G327">
        <v>650</v>
      </c>
      <c r="H327">
        <v>344</v>
      </c>
      <c r="I327">
        <v>306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306</v>
      </c>
      <c r="T327">
        <v>0</v>
      </c>
      <c r="U327">
        <v>0</v>
      </c>
      <c r="V327">
        <v>306</v>
      </c>
      <c r="W327">
        <v>17</v>
      </c>
      <c r="X327">
        <v>15</v>
      </c>
      <c r="Y327">
        <v>2</v>
      </c>
      <c r="Z327">
        <v>0</v>
      </c>
      <c r="AA327">
        <v>289</v>
      </c>
      <c r="AB327">
        <v>128</v>
      </c>
      <c r="AC327">
        <v>18</v>
      </c>
      <c r="AD327">
        <v>61</v>
      </c>
      <c r="AE327">
        <v>21</v>
      </c>
      <c r="AF327">
        <v>4</v>
      </c>
      <c r="AG327">
        <v>0</v>
      </c>
      <c r="AH327">
        <v>1</v>
      </c>
      <c r="AI327">
        <v>0</v>
      </c>
      <c r="AJ327">
        <v>1</v>
      </c>
      <c r="AK327">
        <v>7</v>
      </c>
      <c r="AL327">
        <v>2</v>
      </c>
      <c r="AM327">
        <v>0</v>
      </c>
      <c r="AN327">
        <v>1</v>
      </c>
      <c r="AO327">
        <v>0</v>
      </c>
      <c r="AP327">
        <v>5</v>
      </c>
      <c r="AQ327">
        <v>0</v>
      </c>
      <c r="AR327">
        <v>2</v>
      </c>
      <c r="AS327">
        <v>0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3</v>
      </c>
      <c r="BA327">
        <v>128</v>
      </c>
      <c r="BB327">
        <v>78</v>
      </c>
      <c r="BC327">
        <v>5</v>
      </c>
      <c r="BD327">
        <v>16</v>
      </c>
      <c r="BE327">
        <v>6</v>
      </c>
      <c r="BF327">
        <v>2</v>
      </c>
      <c r="BG327">
        <v>1</v>
      </c>
      <c r="BH327">
        <v>1</v>
      </c>
      <c r="BI327">
        <v>0</v>
      </c>
      <c r="BJ327">
        <v>2</v>
      </c>
      <c r="BK327">
        <v>1</v>
      </c>
      <c r="BL327">
        <v>0</v>
      </c>
      <c r="BM327">
        <v>28</v>
      </c>
      <c r="BN327">
        <v>1</v>
      </c>
      <c r="BO327">
        <v>0</v>
      </c>
      <c r="BP327">
        <v>1</v>
      </c>
      <c r="BQ327">
        <v>10</v>
      </c>
      <c r="BR327">
        <v>0</v>
      </c>
      <c r="BS327">
        <v>1</v>
      </c>
      <c r="BT327">
        <v>0</v>
      </c>
      <c r="BU327">
        <v>0</v>
      </c>
      <c r="BV327">
        <v>2</v>
      </c>
      <c r="BW327">
        <v>0</v>
      </c>
      <c r="BX327">
        <v>0</v>
      </c>
      <c r="BY327">
        <v>0</v>
      </c>
      <c r="BZ327">
        <v>1</v>
      </c>
      <c r="CA327">
        <v>78</v>
      </c>
      <c r="CB327">
        <v>15</v>
      </c>
      <c r="CC327">
        <v>8</v>
      </c>
      <c r="CD327">
        <v>0</v>
      </c>
      <c r="CE327">
        <v>2</v>
      </c>
      <c r="CF327">
        <v>1</v>
      </c>
      <c r="CG327">
        <v>0</v>
      </c>
      <c r="CH327">
        <v>1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1</v>
      </c>
      <c r="CR327">
        <v>15</v>
      </c>
      <c r="CS327">
        <v>10</v>
      </c>
      <c r="CT327">
        <v>2</v>
      </c>
      <c r="CU327">
        <v>3</v>
      </c>
      <c r="CV327">
        <v>1</v>
      </c>
      <c r="CW327">
        <v>0</v>
      </c>
      <c r="CX327">
        <v>1</v>
      </c>
      <c r="CY327">
        <v>0</v>
      </c>
      <c r="CZ327">
        <v>0</v>
      </c>
      <c r="DA327">
        <v>0</v>
      </c>
      <c r="DB327">
        <v>2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10</v>
      </c>
      <c r="DS327">
        <v>22</v>
      </c>
      <c r="DT327">
        <v>9</v>
      </c>
      <c r="DU327">
        <v>1</v>
      </c>
      <c r="DV327">
        <v>0</v>
      </c>
      <c r="DW327">
        <v>0</v>
      </c>
      <c r="DX327">
        <v>3</v>
      </c>
      <c r="DY327">
        <v>1</v>
      </c>
      <c r="DZ327">
        <v>0</v>
      </c>
      <c r="EA327">
        <v>0</v>
      </c>
      <c r="EB327">
        <v>0</v>
      </c>
      <c r="EC327">
        <v>0</v>
      </c>
      <c r="ED327">
        <v>4</v>
      </c>
      <c r="EE327">
        <v>0</v>
      </c>
      <c r="EF327">
        <v>0</v>
      </c>
      <c r="EG327">
        <v>1</v>
      </c>
      <c r="EH327">
        <v>0</v>
      </c>
      <c r="EI327">
        <v>1</v>
      </c>
      <c r="EJ327">
        <v>0</v>
      </c>
      <c r="EK327">
        <v>1</v>
      </c>
      <c r="EL327">
        <v>1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22</v>
      </c>
      <c r="ES327">
        <v>9</v>
      </c>
      <c r="ET327">
        <v>3</v>
      </c>
      <c r="EU327">
        <v>3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1</v>
      </c>
      <c r="FG327">
        <v>0</v>
      </c>
      <c r="FH327">
        <v>0</v>
      </c>
      <c r="FI327">
        <v>0</v>
      </c>
      <c r="FJ327">
        <v>1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1</v>
      </c>
      <c r="FQ327">
        <v>9</v>
      </c>
      <c r="FR327">
        <v>22</v>
      </c>
      <c r="FS327">
        <v>5</v>
      </c>
      <c r="FT327">
        <v>0</v>
      </c>
      <c r="FU327">
        <v>1</v>
      </c>
      <c r="FV327">
        <v>0</v>
      </c>
      <c r="FW327">
        <v>1</v>
      </c>
      <c r="FX327">
        <v>1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1</v>
      </c>
      <c r="GM327">
        <v>13</v>
      </c>
      <c r="GN327">
        <v>22</v>
      </c>
      <c r="GO327">
        <v>4</v>
      </c>
      <c r="GP327">
        <v>1</v>
      </c>
      <c r="GQ327">
        <v>0</v>
      </c>
      <c r="GR327">
        <v>0</v>
      </c>
      <c r="GS327">
        <v>1</v>
      </c>
      <c r="GT327">
        <v>1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1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4</v>
      </c>
      <c r="HK327">
        <v>1</v>
      </c>
      <c r="HL327">
        <v>1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1</v>
      </c>
    </row>
    <row r="328" spans="1:237">
      <c r="A328" t="s">
        <v>575</v>
      </c>
      <c r="B328" t="s">
        <v>563</v>
      </c>
      <c r="C328" t="str">
        <f>"221402"</f>
        <v>221402</v>
      </c>
      <c r="D328" t="s">
        <v>574</v>
      </c>
      <c r="E328">
        <v>11</v>
      </c>
      <c r="F328">
        <v>1152</v>
      </c>
      <c r="G328">
        <v>861</v>
      </c>
      <c r="H328">
        <v>423</v>
      </c>
      <c r="I328">
        <v>438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438</v>
      </c>
      <c r="T328">
        <v>0</v>
      </c>
      <c r="U328">
        <v>0</v>
      </c>
      <c r="V328">
        <v>438</v>
      </c>
      <c r="W328">
        <v>31</v>
      </c>
      <c r="X328">
        <v>25</v>
      </c>
      <c r="Y328">
        <v>3</v>
      </c>
      <c r="Z328">
        <v>0</v>
      </c>
      <c r="AA328">
        <v>407</v>
      </c>
      <c r="AB328">
        <v>124</v>
      </c>
      <c r="AC328">
        <v>42</v>
      </c>
      <c r="AD328">
        <v>38</v>
      </c>
      <c r="AE328">
        <v>11</v>
      </c>
      <c r="AF328">
        <v>2</v>
      </c>
      <c r="AG328">
        <v>2</v>
      </c>
      <c r="AH328">
        <v>1</v>
      </c>
      <c r="AI328">
        <v>1</v>
      </c>
      <c r="AJ328">
        <v>0</v>
      </c>
      <c r="AK328">
        <v>5</v>
      </c>
      <c r="AL328">
        <v>0</v>
      </c>
      <c r="AM328">
        <v>2</v>
      </c>
      <c r="AN328">
        <v>3</v>
      </c>
      <c r="AO328">
        <v>1</v>
      </c>
      <c r="AP328">
        <v>3</v>
      </c>
      <c r="AQ328">
        <v>0</v>
      </c>
      <c r="AR328">
        <v>2</v>
      </c>
      <c r="AS328">
        <v>0</v>
      </c>
      <c r="AT328">
        <v>0</v>
      </c>
      <c r="AU328">
        <v>3</v>
      </c>
      <c r="AV328">
        <v>0</v>
      </c>
      <c r="AW328">
        <v>1</v>
      </c>
      <c r="AX328">
        <v>1</v>
      </c>
      <c r="AY328">
        <v>1</v>
      </c>
      <c r="AZ328">
        <v>5</v>
      </c>
      <c r="BA328">
        <v>124</v>
      </c>
      <c r="BB328">
        <v>134</v>
      </c>
      <c r="BC328">
        <v>15</v>
      </c>
      <c r="BD328">
        <v>35</v>
      </c>
      <c r="BE328">
        <v>3</v>
      </c>
      <c r="BF328">
        <v>1</v>
      </c>
      <c r="BG328">
        <v>3</v>
      </c>
      <c r="BH328">
        <v>0</v>
      </c>
      <c r="BI328">
        <v>3</v>
      </c>
      <c r="BJ328">
        <v>0</v>
      </c>
      <c r="BK328">
        <v>4</v>
      </c>
      <c r="BL328">
        <v>5</v>
      </c>
      <c r="BM328">
        <v>29</v>
      </c>
      <c r="BN328">
        <v>1</v>
      </c>
      <c r="BO328">
        <v>0</v>
      </c>
      <c r="BP328">
        <v>2</v>
      </c>
      <c r="BQ328">
        <v>1</v>
      </c>
      <c r="BR328">
        <v>0</v>
      </c>
      <c r="BS328">
        <v>3</v>
      </c>
      <c r="BT328">
        <v>0</v>
      </c>
      <c r="BU328">
        <v>0</v>
      </c>
      <c r="BV328">
        <v>1</v>
      </c>
      <c r="BW328">
        <v>1</v>
      </c>
      <c r="BX328">
        <v>25</v>
      </c>
      <c r="BY328">
        <v>1</v>
      </c>
      <c r="BZ328">
        <v>1</v>
      </c>
      <c r="CA328">
        <v>134</v>
      </c>
      <c r="CB328">
        <v>24</v>
      </c>
      <c r="CC328">
        <v>7</v>
      </c>
      <c r="CD328">
        <v>2</v>
      </c>
      <c r="CE328">
        <v>2</v>
      </c>
      <c r="CF328">
        <v>0</v>
      </c>
      <c r="CG328">
        <v>1</v>
      </c>
      <c r="CH328">
        <v>3</v>
      </c>
      <c r="CI328">
        <v>5</v>
      </c>
      <c r="CJ328">
        <v>0</v>
      </c>
      <c r="CK328">
        <v>1</v>
      </c>
      <c r="CL328">
        <v>0</v>
      </c>
      <c r="CM328">
        <v>0</v>
      </c>
      <c r="CN328">
        <v>2</v>
      </c>
      <c r="CO328">
        <v>1</v>
      </c>
      <c r="CP328">
        <v>0</v>
      </c>
      <c r="CQ328">
        <v>0</v>
      </c>
      <c r="CR328">
        <v>24</v>
      </c>
      <c r="CS328">
        <v>6</v>
      </c>
      <c r="CT328">
        <v>1</v>
      </c>
      <c r="CU328">
        <v>1</v>
      </c>
      <c r="CV328">
        <v>1</v>
      </c>
      <c r="CW328">
        <v>0</v>
      </c>
      <c r="CX328">
        <v>0</v>
      </c>
      <c r="CY328">
        <v>0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1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1</v>
      </c>
      <c r="DO328">
        <v>0</v>
      </c>
      <c r="DP328">
        <v>0</v>
      </c>
      <c r="DQ328">
        <v>0</v>
      </c>
      <c r="DR328">
        <v>6</v>
      </c>
      <c r="DS328">
        <v>9</v>
      </c>
      <c r="DT328">
        <v>3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1</v>
      </c>
      <c r="EA328">
        <v>0</v>
      </c>
      <c r="EB328">
        <v>0</v>
      </c>
      <c r="EC328">
        <v>0</v>
      </c>
      <c r="ED328">
        <v>1</v>
      </c>
      <c r="EE328">
        <v>0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1</v>
      </c>
      <c r="EN328">
        <v>0</v>
      </c>
      <c r="EO328">
        <v>0</v>
      </c>
      <c r="EP328">
        <v>0</v>
      </c>
      <c r="EQ328">
        <v>1</v>
      </c>
      <c r="ER328">
        <v>9</v>
      </c>
      <c r="ES328">
        <v>27</v>
      </c>
      <c r="ET328">
        <v>16</v>
      </c>
      <c r="EU328">
        <v>0</v>
      </c>
      <c r="EV328">
        <v>5</v>
      </c>
      <c r="EW328">
        <v>2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0</v>
      </c>
      <c r="FE328">
        <v>0</v>
      </c>
      <c r="FF328">
        <v>0</v>
      </c>
      <c r="FG328">
        <v>1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2</v>
      </c>
      <c r="FQ328">
        <v>27</v>
      </c>
      <c r="FR328">
        <v>59</v>
      </c>
      <c r="FS328">
        <v>8</v>
      </c>
      <c r="FT328">
        <v>2</v>
      </c>
      <c r="FU328">
        <v>4</v>
      </c>
      <c r="FV328">
        <v>0</v>
      </c>
      <c r="FW328">
        <v>2</v>
      </c>
      <c r="FX328">
        <v>0</v>
      </c>
      <c r="FY328">
        <v>0</v>
      </c>
      <c r="FZ328">
        <v>0</v>
      </c>
      <c r="GA328">
        <v>0</v>
      </c>
      <c r="GB328">
        <v>1</v>
      </c>
      <c r="GC328">
        <v>2</v>
      </c>
      <c r="GD328">
        <v>4</v>
      </c>
      <c r="GE328">
        <v>0</v>
      </c>
      <c r="GF328">
        <v>0</v>
      </c>
      <c r="GG328">
        <v>0</v>
      </c>
      <c r="GH328">
        <v>2</v>
      </c>
      <c r="GI328">
        <v>0</v>
      </c>
      <c r="GJ328">
        <v>0</v>
      </c>
      <c r="GK328">
        <v>0</v>
      </c>
      <c r="GL328">
        <v>0</v>
      </c>
      <c r="GM328">
        <v>34</v>
      </c>
      <c r="GN328">
        <v>59</v>
      </c>
      <c r="GO328">
        <v>23</v>
      </c>
      <c r="GP328">
        <v>12</v>
      </c>
      <c r="GQ328">
        <v>5</v>
      </c>
      <c r="GR328">
        <v>1</v>
      </c>
      <c r="GS328">
        <v>0</v>
      </c>
      <c r="GT328">
        <v>0</v>
      </c>
      <c r="GU328">
        <v>0</v>
      </c>
      <c r="GV328">
        <v>2</v>
      </c>
      <c r="GW328">
        <v>0</v>
      </c>
      <c r="GX328">
        <v>1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1</v>
      </c>
      <c r="HE328">
        <v>0</v>
      </c>
      <c r="HF328">
        <v>0</v>
      </c>
      <c r="HG328">
        <v>0</v>
      </c>
      <c r="HH328">
        <v>1</v>
      </c>
      <c r="HI328">
        <v>0</v>
      </c>
      <c r="HJ328">
        <v>23</v>
      </c>
      <c r="HK328">
        <v>1</v>
      </c>
      <c r="HL328">
        <v>0</v>
      </c>
      <c r="HM328">
        <v>1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1</v>
      </c>
    </row>
    <row r="329" spans="1:237">
      <c r="A329" t="s">
        <v>573</v>
      </c>
      <c r="B329" t="s">
        <v>563</v>
      </c>
      <c r="C329" t="str">
        <f>"221402"</f>
        <v>221402</v>
      </c>
      <c r="D329" t="s">
        <v>571</v>
      </c>
      <c r="E329">
        <v>12</v>
      </c>
      <c r="F329">
        <v>520</v>
      </c>
      <c r="G329">
        <v>391</v>
      </c>
      <c r="H329">
        <v>206</v>
      </c>
      <c r="I329">
        <v>185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185</v>
      </c>
      <c r="T329">
        <v>0</v>
      </c>
      <c r="U329">
        <v>0</v>
      </c>
      <c r="V329">
        <v>185</v>
      </c>
      <c r="W329">
        <v>9</v>
      </c>
      <c r="X329">
        <v>8</v>
      </c>
      <c r="Y329">
        <v>1</v>
      </c>
      <c r="Z329">
        <v>0</v>
      </c>
      <c r="AA329">
        <v>176</v>
      </c>
      <c r="AB329">
        <v>61</v>
      </c>
      <c r="AC329">
        <v>13</v>
      </c>
      <c r="AD329">
        <v>11</v>
      </c>
      <c r="AE329">
        <v>4</v>
      </c>
      <c r="AF329">
        <v>1</v>
      </c>
      <c r="AG329">
        <v>1</v>
      </c>
      <c r="AH329">
        <v>3</v>
      </c>
      <c r="AI329">
        <v>4</v>
      </c>
      <c r="AJ329">
        <v>1</v>
      </c>
      <c r="AK329">
        <v>9</v>
      </c>
      <c r="AL329">
        <v>0</v>
      </c>
      <c r="AM329">
        <v>1</v>
      </c>
      <c r="AN329">
        <v>3</v>
      </c>
      <c r="AO329">
        <v>0</v>
      </c>
      <c r="AP329">
        <v>5</v>
      </c>
      <c r="AQ329">
        <v>0</v>
      </c>
      <c r="AR329">
        <v>1</v>
      </c>
      <c r="AS329">
        <v>0</v>
      </c>
      <c r="AT329">
        <v>0</v>
      </c>
      <c r="AU329">
        <v>2</v>
      </c>
      <c r="AV329">
        <v>0</v>
      </c>
      <c r="AW329">
        <v>1</v>
      </c>
      <c r="AX329">
        <v>0</v>
      </c>
      <c r="AY329">
        <v>0</v>
      </c>
      <c r="AZ329">
        <v>1</v>
      </c>
      <c r="BA329">
        <v>61</v>
      </c>
      <c r="BB329">
        <v>38</v>
      </c>
      <c r="BC329">
        <v>7</v>
      </c>
      <c r="BD329">
        <v>6</v>
      </c>
      <c r="BE329">
        <v>2</v>
      </c>
      <c r="BF329">
        <v>2</v>
      </c>
      <c r="BG329">
        <v>1</v>
      </c>
      <c r="BH329">
        <v>0</v>
      </c>
      <c r="BI329">
        <v>1</v>
      </c>
      <c r="BJ329">
        <v>1</v>
      </c>
      <c r="BK329">
        <v>2</v>
      </c>
      <c r="BL329">
        <v>1</v>
      </c>
      <c r="BM329">
        <v>8</v>
      </c>
      <c r="BN329">
        <v>2</v>
      </c>
      <c r="BO329">
        <v>0</v>
      </c>
      <c r="BP329">
        <v>0</v>
      </c>
      <c r="BQ329">
        <v>2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0</v>
      </c>
      <c r="BX329">
        <v>2</v>
      </c>
      <c r="BY329">
        <v>0</v>
      </c>
      <c r="BZ329">
        <v>0</v>
      </c>
      <c r="CA329">
        <v>38</v>
      </c>
      <c r="CB329">
        <v>8</v>
      </c>
      <c r="CC329">
        <v>2</v>
      </c>
      <c r="CD329">
        <v>0</v>
      </c>
      <c r="CE329">
        <v>3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1</v>
      </c>
      <c r="CO329">
        <v>0</v>
      </c>
      <c r="CP329">
        <v>0</v>
      </c>
      <c r="CQ329">
        <v>1</v>
      </c>
      <c r="CR329">
        <v>8</v>
      </c>
      <c r="CS329">
        <v>5</v>
      </c>
      <c r="CT329">
        <v>3</v>
      </c>
      <c r="CU329">
        <v>1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1</v>
      </c>
      <c r="DO329">
        <v>0</v>
      </c>
      <c r="DP329">
        <v>0</v>
      </c>
      <c r="DQ329">
        <v>0</v>
      </c>
      <c r="DR329">
        <v>5</v>
      </c>
      <c r="DS329">
        <v>17</v>
      </c>
      <c r="DT329">
        <v>8</v>
      </c>
      <c r="DU329">
        <v>0</v>
      </c>
      <c r="DV329">
        <v>1</v>
      </c>
      <c r="DW329">
        <v>0</v>
      </c>
      <c r="DX329">
        <v>0</v>
      </c>
      <c r="DY329">
        <v>0</v>
      </c>
      <c r="DZ329">
        <v>1</v>
      </c>
      <c r="EA329">
        <v>0</v>
      </c>
      <c r="EB329">
        <v>0</v>
      </c>
      <c r="EC329">
        <v>0</v>
      </c>
      <c r="ED329">
        <v>2</v>
      </c>
      <c r="EE329">
        <v>0</v>
      </c>
      <c r="EF329">
        <v>1</v>
      </c>
      <c r="EG329">
        <v>0</v>
      </c>
      <c r="EH329">
        <v>2</v>
      </c>
      <c r="EI329">
        <v>0</v>
      </c>
      <c r="EJ329">
        <v>0</v>
      </c>
      <c r="EK329">
        <v>0</v>
      </c>
      <c r="EL329">
        <v>1</v>
      </c>
      <c r="EM329">
        <v>1</v>
      </c>
      <c r="EN329">
        <v>0</v>
      </c>
      <c r="EO329">
        <v>0</v>
      </c>
      <c r="EP329">
        <v>0</v>
      </c>
      <c r="EQ329">
        <v>0</v>
      </c>
      <c r="ER329">
        <v>17</v>
      </c>
      <c r="ES329">
        <v>16</v>
      </c>
      <c r="ET329">
        <v>8</v>
      </c>
      <c r="EU329">
        <v>1</v>
      </c>
      <c r="EV329">
        <v>4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1</v>
      </c>
      <c r="FC329">
        <v>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1</v>
      </c>
      <c r="FQ329">
        <v>16</v>
      </c>
      <c r="FR329">
        <v>22</v>
      </c>
      <c r="FS329">
        <v>9</v>
      </c>
      <c r="FT329">
        <v>3</v>
      </c>
      <c r="FU329">
        <v>1</v>
      </c>
      <c r="FV329">
        <v>0</v>
      </c>
      <c r="FW329">
        <v>2</v>
      </c>
      <c r="FX329">
        <v>0</v>
      </c>
      <c r="FY329">
        <v>0</v>
      </c>
      <c r="FZ329">
        <v>0</v>
      </c>
      <c r="GA329">
        <v>0</v>
      </c>
      <c r="GB329">
        <v>1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2</v>
      </c>
      <c r="GI329">
        <v>0</v>
      </c>
      <c r="GJ329">
        <v>2</v>
      </c>
      <c r="GK329">
        <v>0</v>
      </c>
      <c r="GL329">
        <v>0</v>
      </c>
      <c r="GM329">
        <v>2</v>
      </c>
      <c r="GN329">
        <v>22</v>
      </c>
      <c r="GO329">
        <v>5</v>
      </c>
      <c r="GP329">
        <v>1</v>
      </c>
      <c r="GQ329">
        <v>1</v>
      </c>
      <c r="GR329">
        <v>2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1</v>
      </c>
      <c r="HF329">
        <v>0</v>
      </c>
      <c r="HG329">
        <v>0</v>
      </c>
      <c r="HH329">
        <v>0</v>
      </c>
      <c r="HI329">
        <v>0</v>
      </c>
      <c r="HJ329">
        <v>5</v>
      </c>
      <c r="HK329">
        <v>4</v>
      </c>
      <c r="HL329">
        <v>1</v>
      </c>
      <c r="HM329">
        <v>0</v>
      </c>
      <c r="HN329">
        <v>0</v>
      </c>
      <c r="HO329">
        <v>0</v>
      </c>
      <c r="HP329">
        <v>0</v>
      </c>
      <c r="HQ329">
        <v>1</v>
      </c>
      <c r="HR329">
        <v>0</v>
      </c>
      <c r="HS329">
        <v>0</v>
      </c>
      <c r="HT329">
        <v>1</v>
      </c>
      <c r="HU329">
        <v>1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4</v>
      </c>
    </row>
    <row r="330" spans="1:237">
      <c r="A330" t="s">
        <v>572</v>
      </c>
      <c r="B330" t="s">
        <v>563</v>
      </c>
      <c r="C330" t="str">
        <f>"221402"</f>
        <v>221402</v>
      </c>
      <c r="D330" t="s">
        <v>571</v>
      </c>
      <c r="E330">
        <v>13</v>
      </c>
      <c r="F330">
        <v>575</v>
      </c>
      <c r="G330">
        <v>440</v>
      </c>
      <c r="H330">
        <v>245</v>
      </c>
      <c r="I330">
        <v>195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195</v>
      </c>
      <c r="T330">
        <v>0</v>
      </c>
      <c r="U330">
        <v>0</v>
      </c>
      <c r="V330">
        <v>195</v>
      </c>
      <c r="W330">
        <v>8</v>
      </c>
      <c r="X330">
        <v>7</v>
      </c>
      <c r="Y330">
        <v>1</v>
      </c>
      <c r="Z330">
        <v>0</v>
      </c>
      <c r="AA330">
        <v>187</v>
      </c>
      <c r="AB330">
        <v>73</v>
      </c>
      <c r="AC330">
        <v>7</v>
      </c>
      <c r="AD330">
        <v>32</v>
      </c>
      <c r="AE330">
        <v>12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7</v>
      </c>
      <c r="AL330">
        <v>0</v>
      </c>
      <c r="AM330">
        <v>1</v>
      </c>
      <c r="AN330">
        <v>3</v>
      </c>
      <c r="AO330">
        <v>0</v>
      </c>
      <c r="AP330">
        <v>2</v>
      </c>
      <c r="AQ330">
        <v>2</v>
      </c>
      <c r="AR330">
        <v>1</v>
      </c>
      <c r="AS330"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1</v>
      </c>
      <c r="AZ330">
        <v>2</v>
      </c>
      <c r="BA330">
        <v>73</v>
      </c>
      <c r="BB330">
        <v>56</v>
      </c>
      <c r="BC330">
        <v>4</v>
      </c>
      <c r="BD330">
        <v>11</v>
      </c>
      <c r="BE330">
        <v>9</v>
      </c>
      <c r="BF330">
        <v>1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3</v>
      </c>
      <c r="BM330">
        <v>7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16</v>
      </c>
      <c r="BY330">
        <v>1</v>
      </c>
      <c r="BZ330">
        <v>1</v>
      </c>
      <c r="CA330">
        <v>56</v>
      </c>
      <c r="CB330">
        <v>8</v>
      </c>
      <c r="CC330">
        <v>2</v>
      </c>
      <c r="CD330">
        <v>3</v>
      </c>
      <c r="CE330">
        <v>1</v>
      </c>
      <c r="CF330">
        <v>0</v>
      </c>
      <c r="CG330">
        <v>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</v>
      </c>
      <c r="CR330">
        <v>8</v>
      </c>
      <c r="CS330">
        <v>12</v>
      </c>
      <c r="CT330">
        <v>5</v>
      </c>
      <c r="CU330">
        <v>4</v>
      </c>
      <c r="CV330">
        <v>1</v>
      </c>
      <c r="CW330">
        <v>0</v>
      </c>
      <c r="CX330">
        <v>1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12</v>
      </c>
      <c r="DS330">
        <v>7</v>
      </c>
      <c r="DT330">
        <v>2</v>
      </c>
      <c r="DU330">
        <v>1</v>
      </c>
      <c r="DV330">
        <v>0</v>
      </c>
      <c r="DW330">
        <v>0</v>
      </c>
      <c r="DX330">
        <v>0</v>
      </c>
      <c r="DY330">
        <v>0</v>
      </c>
      <c r="DZ330">
        <v>1</v>
      </c>
      <c r="EA330">
        <v>0</v>
      </c>
      <c r="EB330">
        <v>0</v>
      </c>
      <c r="EC330">
        <v>0</v>
      </c>
      <c r="ED330">
        <v>2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0</v>
      </c>
      <c r="EP330">
        <v>0</v>
      </c>
      <c r="EQ330">
        <v>0</v>
      </c>
      <c r="ER330">
        <v>7</v>
      </c>
      <c r="ES330">
        <v>10</v>
      </c>
      <c r="ET330">
        <v>4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1</v>
      </c>
      <c r="FA330">
        <v>3</v>
      </c>
      <c r="FB330">
        <v>0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1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10</v>
      </c>
      <c r="FR330">
        <v>13</v>
      </c>
      <c r="FS330">
        <v>2</v>
      </c>
      <c r="FT330">
        <v>1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1</v>
      </c>
      <c r="GC330">
        <v>0</v>
      </c>
      <c r="GD330">
        <v>0</v>
      </c>
      <c r="GE330">
        <v>0</v>
      </c>
      <c r="GF330">
        <v>0</v>
      </c>
      <c r="GG330">
        <v>1</v>
      </c>
      <c r="GH330">
        <v>0</v>
      </c>
      <c r="GI330">
        <v>0</v>
      </c>
      <c r="GJ330">
        <v>0</v>
      </c>
      <c r="GK330">
        <v>1</v>
      </c>
      <c r="GL330">
        <v>1</v>
      </c>
      <c r="GM330">
        <v>5</v>
      </c>
      <c r="GN330">
        <v>13</v>
      </c>
      <c r="GO330">
        <v>7</v>
      </c>
      <c r="GP330">
        <v>2</v>
      </c>
      <c r="GQ330">
        <v>2</v>
      </c>
      <c r="GR330">
        <v>1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1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1</v>
      </c>
      <c r="HJ330">
        <v>7</v>
      </c>
      <c r="HK330">
        <v>1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1</v>
      </c>
      <c r="IC330">
        <v>1</v>
      </c>
    </row>
    <row r="331" spans="1:237">
      <c r="A331" t="s">
        <v>570</v>
      </c>
      <c r="B331" t="s">
        <v>563</v>
      </c>
      <c r="C331" t="str">
        <f>"221402"</f>
        <v>221402</v>
      </c>
      <c r="D331" t="s">
        <v>569</v>
      </c>
      <c r="E331">
        <v>14</v>
      </c>
      <c r="F331">
        <v>955</v>
      </c>
      <c r="G331">
        <v>723</v>
      </c>
      <c r="H331">
        <v>404</v>
      </c>
      <c r="I331">
        <v>319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319</v>
      </c>
      <c r="T331">
        <v>0</v>
      </c>
      <c r="U331">
        <v>0</v>
      </c>
      <c r="V331">
        <v>319</v>
      </c>
      <c r="W331">
        <v>12</v>
      </c>
      <c r="X331">
        <v>7</v>
      </c>
      <c r="Y331">
        <v>5</v>
      </c>
      <c r="Z331">
        <v>0</v>
      </c>
      <c r="AA331">
        <v>307</v>
      </c>
      <c r="AB331">
        <v>113</v>
      </c>
      <c r="AC331">
        <v>14</v>
      </c>
      <c r="AD331">
        <v>59</v>
      </c>
      <c r="AE331">
        <v>13</v>
      </c>
      <c r="AF331">
        <v>1</v>
      </c>
      <c r="AG331">
        <v>0</v>
      </c>
      <c r="AH331">
        <v>1</v>
      </c>
      <c r="AI331">
        <v>0</v>
      </c>
      <c r="AJ331">
        <v>1</v>
      </c>
      <c r="AK331">
        <v>8</v>
      </c>
      <c r="AL331">
        <v>0</v>
      </c>
      <c r="AM331">
        <v>1</v>
      </c>
      <c r="AN331">
        <v>1</v>
      </c>
      <c r="AO331">
        <v>2</v>
      </c>
      <c r="AP331">
        <v>7</v>
      </c>
      <c r="AQ331">
        <v>0</v>
      </c>
      <c r="AR331">
        <v>2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1</v>
      </c>
      <c r="AZ331">
        <v>1</v>
      </c>
      <c r="BA331">
        <v>113</v>
      </c>
      <c r="BB331">
        <v>71</v>
      </c>
      <c r="BC331">
        <v>9</v>
      </c>
      <c r="BD331">
        <v>10</v>
      </c>
      <c r="BE331">
        <v>4</v>
      </c>
      <c r="BF331">
        <v>2</v>
      </c>
      <c r="BG331">
        <v>3</v>
      </c>
      <c r="BH331">
        <v>2</v>
      </c>
      <c r="BI331">
        <v>1</v>
      </c>
      <c r="BJ331">
        <v>0</v>
      </c>
      <c r="BK331">
        <v>1</v>
      </c>
      <c r="BL331">
        <v>6</v>
      </c>
      <c r="BM331">
        <v>18</v>
      </c>
      <c r="BN331">
        <v>2</v>
      </c>
      <c r="BO331">
        <v>0</v>
      </c>
      <c r="BP331">
        <v>1</v>
      </c>
      <c r="BQ331">
        <v>1</v>
      </c>
      <c r="BR331">
        <v>0</v>
      </c>
      <c r="BS331">
        <v>1</v>
      </c>
      <c r="BT331">
        <v>0</v>
      </c>
      <c r="BU331">
        <v>1</v>
      </c>
      <c r="BV331">
        <v>1</v>
      </c>
      <c r="BW331">
        <v>2</v>
      </c>
      <c r="BX331">
        <v>0</v>
      </c>
      <c r="BY331">
        <v>2</v>
      </c>
      <c r="BZ331">
        <v>4</v>
      </c>
      <c r="CA331">
        <v>71</v>
      </c>
      <c r="CB331">
        <v>8</v>
      </c>
      <c r="CC331">
        <v>3</v>
      </c>
      <c r="CD331">
        <v>0</v>
      </c>
      <c r="CE331">
        <v>1</v>
      </c>
      <c r="CF331">
        <v>1</v>
      </c>
      <c r="CG331">
        <v>1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8</v>
      </c>
      <c r="CS331">
        <v>13</v>
      </c>
      <c r="CT331">
        <v>3</v>
      </c>
      <c r="CU331">
        <v>3</v>
      </c>
      <c r="CV331">
        <v>0</v>
      </c>
      <c r="CW331">
        <v>1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1</v>
      </c>
      <c r="DF331">
        <v>1</v>
      </c>
      <c r="DG331">
        <v>0</v>
      </c>
      <c r="DH331">
        <v>1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1</v>
      </c>
      <c r="DO331">
        <v>2</v>
      </c>
      <c r="DP331">
        <v>0</v>
      </c>
      <c r="DQ331">
        <v>0</v>
      </c>
      <c r="DR331">
        <v>13</v>
      </c>
      <c r="DS331">
        <v>35</v>
      </c>
      <c r="DT331">
        <v>6</v>
      </c>
      <c r="DU331">
        <v>4</v>
      </c>
      <c r="DV331">
        <v>2</v>
      </c>
      <c r="DW331">
        <v>1</v>
      </c>
      <c r="DX331">
        <v>1</v>
      </c>
      <c r="DY331">
        <v>1</v>
      </c>
      <c r="DZ331">
        <v>0</v>
      </c>
      <c r="EA331">
        <v>0</v>
      </c>
      <c r="EB331">
        <v>1</v>
      </c>
      <c r="EC331">
        <v>0</v>
      </c>
      <c r="ED331">
        <v>9</v>
      </c>
      <c r="EE331">
        <v>1</v>
      </c>
      <c r="EF331">
        <v>0</v>
      </c>
      <c r="EG331">
        <v>1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2</v>
      </c>
      <c r="EN331">
        <v>1</v>
      </c>
      <c r="EO331">
        <v>0</v>
      </c>
      <c r="EP331">
        <v>0</v>
      </c>
      <c r="EQ331">
        <v>5</v>
      </c>
      <c r="ER331">
        <v>35</v>
      </c>
      <c r="ES331">
        <v>18</v>
      </c>
      <c r="ET331">
        <v>12</v>
      </c>
      <c r="EU331">
        <v>0</v>
      </c>
      <c r="EV331">
        <v>1</v>
      </c>
      <c r="EW331">
        <v>0</v>
      </c>
      <c r="EX331">
        <v>0</v>
      </c>
      <c r="EY331">
        <v>2</v>
      </c>
      <c r="EZ331">
        <v>1</v>
      </c>
      <c r="FA331">
        <v>0</v>
      </c>
      <c r="FB331">
        <v>1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18</v>
      </c>
      <c r="FR331">
        <v>30</v>
      </c>
      <c r="FS331">
        <v>7</v>
      </c>
      <c r="FT331">
        <v>2</v>
      </c>
      <c r="FU331">
        <v>0</v>
      </c>
      <c r="FV331">
        <v>0</v>
      </c>
      <c r="FW331">
        <v>2</v>
      </c>
      <c r="FX331">
        <v>1</v>
      </c>
      <c r="FY331">
        <v>0</v>
      </c>
      <c r="FZ331">
        <v>0</v>
      </c>
      <c r="GA331">
        <v>0</v>
      </c>
      <c r="GB331">
        <v>0</v>
      </c>
      <c r="GC331">
        <v>1</v>
      </c>
      <c r="GD331">
        <v>1</v>
      </c>
      <c r="GE331">
        <v>0</v>
      </c>
      <c r="GF331">
        <v>1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15</v>
      </c>
      <c r="GN331">
        <v>30</v>
      </c>
      <c r="GO331">
        <v>18</v>
      </c>
      <c r="GP331">
        <v>11</v>
      </c>
      <c r="GQ331">
        <v>2</v>
      </c>
      <c r="GR331">
        <v>0</v>
      </c>
      <c r="GS331">
        <v>1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1</v>
      </c>
      <c r="GZ331">
        <v>0</v>
      </c>
      <c r="HA331">
        <v>0</v>
      </c>
      <c r="HB331">
        <v>1</v>
      </c>
      <c r="HC331">
        <v>0</v>
      </c>
      <c r="HD331">
        <v>1</v>
      </c>
      <c r="HE331">
        <v>1</v>
      </c>
      <c r="HF331">
        <v>0</v>
      </c>
      <c r="HG331">
        <v>0</v>
      </c>
      <c r="HH331">
        <v>0</v>
      </c>
      <c r="HI331">
        <v>0</v>
      </c>
      <c r="HJ331">
        <v>18</v>
      </c>
      <c r="HK331">
        <v>1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1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1</v>
      </c>
    </row>
    <row r="332" spans="1:237">
      <c r="A332" t="s">
        <v>568</v>
      </c>
      <c r="B332" t="s">
        <v>563</v>
      </c>
      <c r="C332" t="str">
        <f>"221402"</f>
        <v>221402</v>
      </c>
      <c r="D332" t="s">
        <v>567</v>
      </c>
      <c r="E332">
        <v>15</v>
      </c>
      <c r="F332">
        <v>983</v>
      </c>
      <c r="G332">
        <v>750</v>
      </c>
      <c r="H332">
        <v>328</v>
      </c>
      <c r="I332">
        <v>422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422</v>
      </c>
      <c r="T332">
        <v>0</v>
      </c>
      <c r="U332">
        <v>0</v>
      </c>
      <c r="V332">
        <v>422</v>
      </c>
      <c r="W332">
        <v>11</v>
      </c>
      <c r="X332">
        <v>7</v>
      </c>
      <c r="Y332">
        <v>4</v>
      </c>
      <c r="Z332">
        <v>0</v>
      </c>
      <c r="AA332">
        <v>411</v>
      </c>
      <c r="AB332">
        <v>147</v>
      </c>
      <c r="AC332">
        <v>33</v>
      </c>
      <c r="AD332">
        <v>43</v>
      </c>
      <c r="AE332">
        <v>7</v>
      </c>
      <c r="AF332">
        <v>5</v>
      </c>
      <c r="AG332">
        <v>2</v>
      </c>
      <c r="AH332">
        <v>1</v>
      </c>
      <c r="AI332">
        <v>5</v>
      </c>
      <c r="AJ332">
        <v>7</v>
      </c>
      <c r="AK332">
        <v>13</v>
      </c>
      <c r="AL332">
        <v>4</v>
      </c>
      <c r="AM332">
        <v>2</v>
      </c>
      <c r="AN332">
        <v>0</v>
      </c>
      <c r="AO332">
        <v>0</v>
      </c>
      <c r="AP332">
        <v>7</v>
      </c>
      <c r="AQ332">
        <v>0</v>
      </c>
      <c r="AR332">
        <v>4</v>
      </c>
      <c r="AS332">
        <v>0</v>
      </c>
      <c r="AT332">
        <v>1</v>
      </c>
      <c r="AU332">
        <v>1</v>
      </c>
      <c r="AV332">
        <v>3</v>
      </c>
      <c r="AW332">
        <v>1</v>
      </c>
      <c r="AX332">
        <v>2</v>
      </c>
      <c r="AY332">
        <v>0</v>
      </c>
      <c r="AZ332">
        <v>6</v>
      </c>
      <c r="BA332">
        <v>147</v>
      </c>
      <c r="BB332">
        <v>109</v>
      </c>
      <c r="BC332">
        <v>15</v>
      </c>
      <c r="BD332">
        <v>32</v>
      </c>
      <c r="BE332">
        <v>4</v>
      </c>
      <c r="BF332">
        <v>3</v>
      </c>
      <c r="BG332">
        <v>1</v>
      </c>
      <c r="BH332">
        <v>2</v>
      </c>
      <c r="BI332">
        <v>9</v>
      </c>
      <c r="BJ332">
        <v>0</v>
      </c>
      <c r="BK332">
        <v>1</v>
      </c>
      <c r="BL332">
        <v>4</v>
      </c>
      <c r="BM332">
        <v>17</v>
      </c>
      <c r="BN332">
        <v>0</v>
      </c>
      <c r="BO332">
        <v>1</v>
      </c>
      <c r="BP332">
        <v>2</v>
      </c>
      <c r="BQ332">
        <v>2</v>
      </c>
      <c r="BR332">
        <v>1</v>
      </c>
      <c r="BS332">
        <v>1</v>
      </c>
      <c r="BT332">
        <v>0</v>
      </c>
      <c r="BU332">
        <v>0</v>
      </c>
      <c r="BV332">
        <v>0</v>
      </c>
      <c r="BW332">
        <v>0</v>
      </c>
      <c r="BX332">
        <v>10</v>
      </c>
      <c r="BY332">
        <v>3</v>
      </c>
      <c r="BZ332">
        <v>1</v>
      </c>
      <c r="CA332">
        <v>109</v>
      </c>
      <c r="CB332">
        <v>20</v>
      </c>
      <c r="CC332">
        <v>6</v>
      </c>
      <c r="CD332">
        <v>1</v>
      </c>
      <c r="CE332">
        <v>2</v>
      </c>
      <c r="CF332">
        <v>0</v>
      </c>
      <c r="CG332">
        <v>4</v>
      </c>
      <c r="CH332">
        <v>1</v>
      </c>
      <c r="CI332">
        <v>0</v>
      </c>
      <c r="CJ332">
        <v>0</v>
      </c>
      <c r="CK332">
        <v>0</v>
      </c>
      <c r="CL332">
        <v>1</v>
      </c>
      <c r="CM332">
        <v>0</v>
      </c>
      <c r="CN332">
        <v>1</v>
      </c>
      <c r="CO332">
        <v>1</v>
      </c>
      <c r="CP332">
        <v>1</v>
      </c>
      <c r="CQ332">
        <v>2</v>
      </c>
      <c r="CR332">
        <v>20</v>
      </c>
      <c r="CS332">
        <v>15</v>
      </c>
      <c r="CT332">
        <v>2</v>
      </c>
      <c r="CU332">
        <v>3</v>
      </c>
      <c r="CV332">
        <v>1</v>
      </c>
      <c r="CW332">
        <v>1</v>
      </c>
      <c r="CX332">
        <v>1</v>
      </c>
      <c r="CY332">
        <v>0</v>
      </c>
      <c r="CZ332">
        <v>0</v>
      </c>
      <c r="DA332">
        <v>2</v>
      </c>
      <c r="DB332">
        <v>1</v>
      </c>
      <c r="DC332">
        <v>0</v>
      </c>
      <c r="DD332">
        <v>1</v>
      </c>
      <c r="DE332">
        <v>1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1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15</v>
      </c>
      <c r="DS332">
        <v>32</v>
      </c>
      <c r="DT332">
        <v>14</v>
      </c>
      <c r="DU332">
        <v>3</v>
      </c>
      <c r="DV332">
        <v>2</v>
      </c>
      <c r="DW332">
        <v>0</v>
      </c>
      <c r="DX332">
        <v>0</v>
      </c>
      <c r="DY332">
        <v>0</v>
      </c>
      <c r="DZ332">
        <v>2</v>
      </c>
      <c r="EA332">
        <v>0</v>
      </c>
      <c r="EB332">
        <v>0</v>
      </c>
      <c r="EC332">
        <v>0</v>
      </c>
      <c r="ED332">
        <v>7</v>
      </c>
      <c r="EE332">
        <v>0</v>
      </c>
      <c r="EF332">
        <v>0</v>
      </c>
      <c r="EG332">
        <v>1</v>
      </c>
      <c r="EH332">
        <v>1</v>
      </c>
      <c r="EI332">
        <v>1</v>
      </c>
      <c r="EJ332">
        <v>0</v>
      </c>
      <c r="EK332">
        <v>1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32</v>
      </c>
      <c r="ES332">
        <v>30</v>
      </c>
      <c r="ET332">
        <v>22</v>
      </c>
      <c r="EU332">
        <v>2</v>
      </c>
      <c r="EV332">
        <v>0</v>
      </c>
      <c r="EW332">
        <v>3</v>
      </c>
      <c r="EX332">
        <v>0</v>
      </c>
      <c r="EY332">
        <v>0</v>
      </c>
      <c r="EZ332">
        <v>2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1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30</v>
      </c>
      <c r="FR332">
        <v>39</v>
      </c>
      <c r="FS332">
        <v>1</v>
      </c>
      <c r="FT332">
        <v>0</v>
      </c>
      <c r="FU332">
        <v>1</v>
      </c>
      <c r="FV332">
        <v>0</v>
      </c>
      <c r="FW332">
        <v>5</v>
      </c>
      <c r="FX332">
        <v>0</v>
      </c>
      <c r="FY332">
        <v>1</v>
      </c>
      <c r="FZ332">
        <v>0</v>
      </c>
      <c r="GA332">
        <v>0</v>
      </c>
      <c r="GB332">
        <v>0</v>
      </c>
      <c r="GC332">
        <v>1</v>
      </c>
      <c r="GD332">
        <v>1</v>
      </c>
      <c r="GE332">
        <v>1</v>
      </c>
      <c r="GF332">
        <v>1</v>
      </c>
      <c r="GG332">
        <v>0</v>
      </c>
      <c r="GH332">
        <v>1</v>
      </c>
      <c r="GI332">
        <v>0</v>
      </c>
      <c r="GJ332">
        <v>0</v>
      </c>
      <c r="GK332">
        <v>0</v>
      </c>
      <c r="GL332">
        <v>0</v>
      </c>
      <c r="GM332">
        <v>26</v>
      </c>
      <c r="GN332">
        <v>39</v>
      </c>
      <c r="GO332">
        <v>17</v>
      </c>
      <c r="GP332">
        <v>9</v>
      </c>
      <c r="GQ332">
        <v>1</v>
      </c>
      <c r="GR332">
        <v>1</v>
      </c>
      <c r="GS332">
        <v>1</v>
      </c>
      <c r="GT332">
        <v>0</v>
      </c>
      <c r="GU332">
        <v>0</v>
      </c>
      <c r="GV332">
        <v>1</v>
      </c>
      <c r="GW332">
        <v>0</v>
      </c>
      <c r="GX332">
        <v>1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1</v>
      </c>
      <c r="HE332">
        <v>0</v>
      </c>
      <c r="HF332">
        <v>0</v>
      </c>
      <c r="HG332">
        <v>0</v>
      </c>
      <c r="HH332">
        <v>1</v>
      </c>
      <c r="HI332">
        <v>1</v>
      </c>
      <c r="HJ332">
        <v>17</v>
      </c>
      <c r="HK332">
        <v>2</v>
      </c>
      <c r="HL332">
        <v>0</v>
      </c>
      <c r="HM332">
        <v>1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1</v>
      </c>
      <c r="IC332">
        <v>2</v>
      </c>
    </row>
    <row r="333" spans="1:237">
      <c r="A333" t="s">
        <v>566</v>
      </c>
      <c r="B333" t="s">
        <v>563</v>
      </c>
      <c r="C333" t="str">
        <f>"221402"</f>
        <v>221402</v>
      </c>
      <c r="D333" t="s">
        <v>565</v>
      </c>
      <c r="E333">
        <v>16</v>
      </c>
      <c r="F333">
        <v>88</v>
      </c>
      <c r="G333">
        <v>89</v>
      </c>
      <c r="H333">
        <v>62</v>
      </c>
      <c r="I333">
        <v>27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27</v>
      </c>
      <c r="T333">
        <v>0</v>
      </c>
      <c r="U333">
        <v>0</v>
      </c>
      <c r="V333">
        <v>27</v>
      </c>
      <c r="W333">
        <v>5</v>
      </c>
      <c r="X333">
        <v>4</v>
      </c>
      <c r="Y333">
        <v>1</v>
      </c>
      <c r="Z333">
        <v>0</v>
      </c>
      <c r="AA333">
        <v>22</v>
      </c>
      <c r="AB333">
        <v>14</v>
      </c>
      <c r="AC333">
        <v>5</v>
      </c>
      <c r="AD333">
        <v>1</v>
      </c>
      <c r="AE333">
        <v>2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1</v>
      </c>
      <c r="AZ333">
        <v>2</v>
      </c>
      <c r="BA333">
        <v>14</v>
      </c>
      <c r="BB333">
        <v>8</v>
      </c>
      <c r="BC333">
        <v>0</v>
      </c>
      <c r="BD333">
        <v>5</v>
      </c>
      <c r="BE333">
        <v>0</v>
      </c>
      <c r="BF333">
        <v>0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8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</row>
    <row r="334" spans="1:237">
      <c r="A334" t="s">
        <v>564</v>
      </c>
      <c r="B334" t="s">
        <v>563</v>
      </c>
      <c r="C334" t="str">
        <f>"221402"</f>
        <v>221402</v>
      </c>
      <c r="D334" t="s">
        <v>59</v>
      </c>
      <c r="E334">
        <v>17</v>
      </c>
      <c r="F334">
        <v>17</v>
      </c>
      <c r="G334">
        <v>16</v>
      </c>
      <c r="H334">
        <v>2</v>
      </c>
      <c r="I334">
        <v>14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14</v>
      </c>
      <c r="T334">
        <v>0</v>
      </c>
      <c r="U334">
        <v>0</v>
      </c>
      <c r="V334">
        <v>14</v>
      </c>
      <c r="W334">
        <v>2</v>
      </c>
      <c r="X334">
        <v>0</v>
      </c>
      <c r="Y334">
        <v>2</v>
      </c>
      <c r="Z334">
        <v>0</v>
      </c>
      <c r="AA334">
        <v>12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6</v>
      </c>
      <c r="BC334">
        <v>2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1</v>
      </c>
      <c r="BJ334">
        <v>1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6</v>
      </c>
      <c r="CB334">
        <v>1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1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1</v>
      </c>
      <c r="DT334">
        <v>0</v>
      </c>
      <c r="DU334">
        <v>1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1</v>
      </c>
      <c r="ES334">
        <v>1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1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1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2</v>
      </c>
      <c r="GP334">
        <v>0</v>
      </c>
      <c r="GQ334">
        <v>0</v>
      </c>
      <c r="GR334">
        <v>0</v>
      </c>
      <c r="GS334">
        <v>1</v>
      </c>
      <c r="GT334">
        <v>0</v>
      </c>
      <c r="GU334">
        <v>1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2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</row>
    <row r="335" spans="1:237">
      <c r="A335" t="s">
        <v>562</v>
      </c>
      <c r="B335" t="s">
        <v>557</v>
      </c>
      <c r="C335" t="str">
        <f>"221403"</f>
        <v>221403</v>
      </c>
      <c r="D335" t="s">
        <v>561</v>
      </c>
      <c r="E335">
        <v>1</v>
      </c>
      <c r="F335">
        <v>1260</v>
      </c>
      <c r="G335">
        <v>956</v>
      </c>
      <c r="H335">
        <v>464</v>
      </c>
      <c r="I335">
        <v>492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492</v>
      </c>
      <c r="T335">
        <v>0</v>
      </c>
      <c r="U335">
        <v>0</v>
      </c>
      <c r="V335">
        <v>492</v>
      </c>
      <c r="W335">
        <v>26</v>
      </c>
      <c r="X335">
        <v>21</v>
      </c>
      <c r="Y335">
        <v>5</v>
      </c>
      <c r="Z335">
        <v>0</v>
      </c>
      <c r="AA335">
        <v>466</v>
      </c>
      <c r="AB335">
        <v>158</v>
      </c>
      <c r="AC335">
        <v>30</v>
      </c>
      <c r="AD335">
        <v>38</v>
      </c>
      <c r="AE335">
        <v>18</v>
      </c>
      <c r="AF335">
        <v>6</v>
      </c>
      <c r="AG335">
        <v>2</v>
      </c>
      <c r="AH335">
        <v>3</v>
      </c>
      <c r="AI335">
        <v>5</v>
      </c>
      <c r="AJ335">
        <v>11</v>
      </c>
      <c r="AK335">
        <v>14</v>
      </c>
      <c r="AL335">
        <v>1</v>
      </c>
      <c r="AM335">
        <v>2</v>
      </c>
      <c r="AN335">
        <v>5</v>
      </c>
      <c r="AO335">
        <v>0</v>
      </c>
      <c r="AP335">
        <v>8</v>
      </c>
      <c r="AQ335">
        <v>0</v>
      </c>
      <c r="AR335">
        <v>1</v>
      </c>
      <c r="AS335">
        <v>0</v>
      </c>
      <c r="AT335">
        <v>0</v>
      </c>
      <c r="AU335">
        <v>1</v>
      </c>
      <c r="AV335">
        <v>0</v>
      </c>
      <c r="AW335">
        <v>6</v>
      </c>
      <c r="AX335">
        <v>0</v>
      </c>
      <c r="AY335">
        <v>3</v>
      </c>
      <c r="AZ335">
        <v>4</v>
      </c>
      <c r="BA335">
        <v>158</v>
      </c>
      <c r="BB335">
        <v>144</v>
      </c>
      <c r="BC335">
        <v>9</v>
      </c>
      <c r="BD335">
        <v>34</v>
      </c>
      <c r="BE335">
        <v>10</v>
      </c>
      <c r="BF335">
        <v>3</v>
      </c>
      <c r="BG335">
        <v>2</v>
      </c>
      <c r="BH335">
        <v>5</v>
      </c>
      <c r="BI335">
        <v>1</v>
      </c>
      <c r="BJ335">
        <v>0</v>
      </c>
      <c r="BK335">
        <v>5</v>
      </c>
      <c r="BL335">
        <v>3</v>
      </c>
      <c r="BM335">
        <v>35</v>
      </c>
      <c r="BN335">
        <v>2</v>
      </c>
      <c r="BO335">
        <v>1</v>
      </c>
      <c r="BP335">
        <v>8</v>
      </c>
      <c r="BQ335">
        <v>9</v>
      </c>
      <c r="BR335">
        <v>0</v>
      </c>
      <c r="BS335">
        <v>3</v>
      </c>
      <c r="BT335">
        <v>2</v>
      </c>
      <c r="BU335">
        <v>0</v>
      </c>
      <c r="BV335">
        <v>2</v>
      </c>
      <c r="BW335">
        <v>4</v>
      </c>
      <c r="BX335">
        <v>5</v>
      </c>
      <c r="BY335">
        <v>0</v>
      </c>
      <c r="BZ335">
        <v>1</v>
      </c>
      <c r="CA335">
        <v>144</v>
      </c>
      <c r="CB335">
        <v>18</v>
      </c>
      <c r="CC335">
        <v>5</v>
      </c>
      <c r="CD335">
        <v>3</v>
      </c>
      <c r="CE335">
        <v>2</v>
      </c>
      <c r="CF335">
        <v>2</v>
      </c>
      <c r="CG335">
        <v>0</v>
      </c>
      <c r="CH335">
        <v>2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2</v>
      </c>
      <c r="CO335">
        <v>0</v>
      </c>
      <c r="CP335">
        <v>0</v>
      </c>
      <c r="CQ335">
        <v>1</v>
      </c>
      <c r="CR335">
        <v>18</v>
      </c>
      <c r="CS335">
        <v>15</v>
      </c>
      <c r="CT335">
        <v>4</v>
      </c>
      <c r="CU335">
        <v>4</v>
      </c>
      <c r="CV335">
        <v>1</v>
      </c>
      <c r="CW335">
        <v>2</v>
      </c>
      <c r="CX335">
        <v>0</v>
      </c>
      <c r="CY335">
        <v>0</v>
      </c>
      <c r="CZ335">
        <v>1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1</v>
      </c>
      <c r="DN335">
        <v>0</v>
      </c>
      <c r="DO335">
        <v>0</v>
      </c>
      <c r="DP335">
        <v>0</v>
      </c>
      <c r="DQ335">
        <v>1</v>
      </c>
      <c r="DR335">
        <v>15</v>
      </c>
      <c r="DS335">
        <v>36</v>
      </c>
      <c r="DT335">
        <v>10</v>
      </c>
      <c r="DU335">
        <v>3</v>
      </c>
      <c r="DV335">
        <v>2</v>
      </c>
      <c r="DW335">
        <v>2</v>
      </c>
      <c r="DX335">
        <v>1</v>
      </c>
      <c r="DY335">
        <v>3</v>
      </c>
      <c r="DZ335">
        <v>5</v>
      </c>
      <c r="EA335">
        <v>0</v>
      </c>
      <c r="EB335">
        <v>1</v>
      </c>
      <c r="EC335">
        <v>0</v>
      </c>
      <c r="ED335">
        <v>5</v>
      </c>
      <c r="EE335">
        <v>0</v>
      </c>
      <c r="EF335">
        <v>0</v>
      </c>
      <c r="EG335">
        <v>2</v>
      </c>
      <c r="EH335">
        <v>0</v>
      </c>
      <c r="EI335">
        <v>1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0</v>
      </c>
      <c r="ER335">
        <v>36</v>
      </c>
      <c r="ES335">
        <v>41</v>
      </c>
      <c r="ET335">
        <v>20</v>
      </c>
      <c r="EU335">
        <v>2</v>
      </c>
      <c r="EV335">
        <v>2</v>
      </c>
      <c r="EW335">
        <v>4</v>
      </c>
      <c r="EX335">
        <v>1</v>
      </c>
      <c r="EY335">
        <v>1</v>
      </c>
      <c r="EZ335">
        <v>0</v>
      </c>
      <c r="FA335">
        <v>6</v>
      </c>
      <c r="FB335">
        <v>1</v>
      </c>
      <c r="FC335">
        <v>0</v>
      </c>
      <c r="FD335">
        <v>0</v>
      </c>
      <c r="FE335">
        <v>0</v>
      </c>
      <c r="FF335">
        <v>0</v>
      </c>
      <c r="FG335">
        <v>1</v>
      </c>
      <c r="FH335">
        <v>0</v>
      </c>
      <c r="FI335">
        <v>0</v>
      </c>
      <c r="FJ335">
        <v>1</v>
      </c>
      <c r="FK335">
        <v>0</v>
      </c>
      <c r="FL335">
        <v>0</v>
      </c>
      <c r="FM335">
        <v>0</v>
      </c>
      <c r="FN335">
        <v>0</v>
      </c>
      <c r="FO335">
        <v>1</v>
      </c>
      <c r="FP335">
        <v>1</v>
      </c>
      <c r="FQ335">
        <v>41</v>
      </c>
      <c r="FR335">
        <v>38</v>
      </c>
      <c r="FS335">
        <v>7</v>
      </c>
      <c r="FT335">
        <v>3</v>
      </c>
      <c r="FU335">
        <v>4</v>
      </c>
      <c r="FV335">
        <v>0</v>
      </c>
      <c r="FW335">
        <v>6</v>
      </c>
      <c r="FX335">
        <v>1</v>
      </c>
      <c r="FY335">
        <v>2</v>
      </c>
      <c r="FZ335">
        <v>0</v>
      </c>
      <c r="GA335">
        <v>1</v>
      </c>
      <c r="GB335">
        <v>0</v>
      </c>
      <c r="GC335">
        <v>5</v>
      </c>
      <c r="GD335">
        <v>2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2</v>
      </c>
      <c r="GM335">
        <v>5</v>
      </c>
      <c r="GN335">
        <v>38</v>
      </c>
      <c r="GO335">
        <v>14</v>
      </c>
      <c r="GP335">
        <v>6</v>
      </c>
      <c r="GQ335">
        <v>1</v>
      </c>
      <c r="GR335">
        <v>0</v>
      </c>
      <c r="GS335">
        <v>0</v>
      </c>
      <c r="GT335">
        <v>2</v>
      </c>
      <c r="GU335">
        <v>0</v>
      </c>
      <c r="GV335">
        <v>0</v>
      </c>
      <c r="GW335">
        <v>1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1</v>
      </c>
      <c r="HE335">
        <v>1</v>
      </c>
      <c r="HF335">
        <v>0</v>
      </c>
      <c r="HG335">
        <v>0</v>
      </c>
      <c r="HH335">
        <v>1</v>
      </c>
      <c r="HI335">
        <v>1</v>
      </c>
      <c r="HJ335">
        <v>14</v>
      </c>
      <c r="HK335">
        <v>2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1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1</v>
      </c>
      <c r="IB335">
        <v>0</v>
      </c>
      <c r="IC335">
        <v>2</v>
      </c>
    </row>
    <row r="336" spans="1:237">
      <c r="A336" t="s">
        <v>560</v>
      </c>
      <c r="B336" t="s">
        <v>557</v>
      </c>
      <c r="C336" t="str">
        <f>"221403"</f>
        <v>221403</v>
      </c>
      <c r="D336" t="s">
        <v>559</v>
      </c>
      <c r="E336">
        <v>2</v>
      </c>
      <c r="F336">
        <v>719</v>
      </c>
      <c r="G336">
        <v>549</v>
      </c>
      <c r="H336">
        <v>303</v>
      </c>
      <c r="I336">
        <v>246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246</v>
      </c>
      <c r="T336">
        <v>0</v>
      </c>
      <c r="U336">
        <v>0</v>
      </c>
      <c r="V336">
        <v>246</v>
      </c>
      <c r="W336">
        <v>13</v>
      </c>
      <c r="X336">
        <v>9</v>
      </c>
      <c r="Y336">
        <v>4</v>
      </c>
      <c r="Z336">
        <v>0</v>
      </c>
      <c r="AA336">
        <v>233</v>
      </c>
      <c r="AB336">
        <v>109</v>
      </c>
      <c r="AC336">
        <v>15</v>
      </c>
      <c r="AD336">
        <v>34</v>
      </c>
      <c r="AE336">
        <v>17</v>
      </c>
      <c r="AF336">
        <v>4</v>
      </c>
      <c r="AG336">
        <v>1</v>
      </c>
      <c r="AH336">
        <v>0</v>
      </c>
      <c r="AI336">
        <v>1</v>
      </c>
      <c r="AJ336">
        <v>11</v>
      </c>
      <c r="AK336">
        <v>15</v>
      </c>
      <c r="AL336">
        <v>0</v>
      </c>
      <c r="AM336">
        <v>0</v>
      </c>
      <c r="AN336">
        <v>4</v>
      </c>
      <c r="AO336">
        <v>0</v>
      </c>
      <c r="AP336">
        <v>3</v>
      </c>
      <c r="AQ336">
        <v>0</v>
      </c>
      <c r="AR336">
        <v>2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2</v>
      </c>
      <c r="AZ336">
        <v>0</v>
      </c>
      <c r="BA336">
        <v>109</v>
      </c>
      <c r="BB336">
        <v>48</v>
      </c>
      <c r="BC336">
        <v>5</v>
      </c>
      <c r="BD336">
        <v>12</v>
      </c>
      <c r="BE336">
        <v>2</v>
      </c>
      <c r="BF336">
        <v>1</v>
      </c>
      <c r="BG336">
        <v>1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16</v>
      </c>
      <c r="BN336">
        <v>0</v>
      </c>
      <c r="BO336">
        <v>0</v>
      </c>
      <c r="BP336">
        <v>4</v>
      </c>
      <c r="BQ336">
        <v>3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1</v>
      </c>
      <c r="BX336">
        <v>0</v>
      </c>
      <c r="BY336">
        <v>0</v>
      </c>
      <c r="BZ336">
        <v>1</v>
      </c>
      <c r="CA336">
        <v>48</v>
      </c>
      <c r="CB336">
        <v>11</v>
      </c>
      <c r="CC336">
        <v>4</v>
      </c>
      <c r="CD336">
        <v>1</v>
      </c>
      <c r="CE336">
        <v>1</v>
      </c>
      <c r="CF336">
        <v>0</v>
      </c>
      <c r="CG336">
        <v>1</v>
      </c>
      <c r="CH336">
        <v>1</v>
      </c>
      <c r="CI336">
        <v>1</v>
      </c>
      <c r="CJ336">
        <v>1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1</v>
      </c>
      <c r="CR336">
        <v>11</v>
      </c>
      <c r="CS336">
        <v>7</v>
      </c>
      <c r="CT336">
        <v>3</v>
      </c>
      <c r="CU336">
        <v>1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0</v>
      </c>
      <c r="DB336">
        <v>1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7</v>
      </c>
      <c r="DS336">
        <v>24</v>
      </c>
      <c r="DT336">
        <v>2</v>
      </c>
      <c r="DU336">
        <v>4</v>
      </c>
      <c r="DV336">
        <v>0</v>
      </c>
      <c r="DW336">
        <v>3</v>
      </c>
      <c r="DX336">
        <v>3</v>
      </c>
      <c r="DY336">
        <v>6</v>
      </c>
      <c r="DZ336">
        <v>4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1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1</v>
      </c>
      <c r="EP336">
        <v>0</v>
      </c>
      <c r="EQ336">
        <v>0</v>
      </c>
      <c r="ER336">
        <v>24</v>
      </c>
      <c r="ES336">
        <v>10</v>
      </c>
      <c r="ET336">
        <v>5</v>
      </c>
      <c r="EU336">
        <v>0</v>
      </c>
      <c r="EV336">
        <v>0</v>
      </c>
      <c r="EW336">
        <v>1</v>
      </c>
      <c r="EX336">
        <v>0</v>
      </c>
      <c r="EY336">
        <v>2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1</v>
      </c>
      <c r="FQ336">
        <v>10</v>
      </c>
      <c r="FR336">
        <v>16</v>
      </c>
      <c r="FS336">
        <v>3</v>
      </c>
      <c r="FT336">
        <v>1</v>
      </c>
      <c r="FU336">
        <v>0</v>
      </c>
      <c r="FV336">
        <v>0</v>
      </c>
      <c r="FW336">
        <v>4</v>
      </c>
      <c r="FX336">
        <v>0</v>
      </c>
      <c r="FY336">
        <v>0</v>
      </c>
      <c r="FZ336">
        <v>0</v>
      </c>
      <c r="GA336">
        <v>1</v>
      </c>
      <c r="GB336">
        <v>1</v>
      </c>
      <c r="GC336">
        <v>1</v>
      </c>
      <c r="GD336">
        <v>1</v>
      </c>
      <c r="GE336">
        <v>0</v>
      </c>
      <c r="GF336">
        <v>0</v>
      </c>
      <c r="GG336">
        <v>0</v>
      </c>
      <c r="GH336">
        <v>1</v>
      </c>
      <c r="GI336">
        <v>0</v>
      </c>
      <c r="GJ336">
        <v>0</v>
      </c>
      <c r="GK336">
        <v>1</v>
      </c>
      <c r="GL336">
        <v>0</v>
      </c>
      <c r="GM336">
        <v>2</v>
      </c>
      <c r="GN336">
        <v>16</v>
      </c>
      <c r="GO336">
        <v>7</v>
      </c>
      <c r="GP336">
        <v>2</v>
      </c>
      <c r="GQ336">
        <v>1</v>
      </c>
      <c r="GR336">
        <v>1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1</v>
      </c>
      <c r="GZ336">
        <v>0</v>
      </c>
      <c r="HA336">
        <v>0</v>
      </c>
      <c r="HB336">
        <v>0</v>
      </c>
      <c r="HC336">
        <v>0</v>
      </c>
      <c r="HD336">
        <v>1</v>
      </c>
      <c r="HE336">
        <v>1</v>
      </c>
      <c r="HF336">
        <v>0</v>
      </c>
      <c r="HG336">
        <v>0</v>
      </c>
      <c r="HH336">
        <v>0</v>
      </c>
      <c r="HI336">
        <v>0</v>
      </c>
      <c r="HJ336">
        <v>7</v>
      </c>
      <c r="HK336">
        <v>1</v>
      </c>
      <c r="HL336">
        <v>1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1</v>
      </c>
    </row>
    <row r="337" spans="1:237">
      <c r="A337" t="s">
        <v>558</v>
      </c>
      <c r="B337" t="s">
        <v>557</v>
      </c>
      <c r="C337" t="str">
        <f>"221403"</f>
        <v>221403</v>
      </c>
      <c r="D337" t="s">
        <v>469</v>
      </c>
      <c r="E337">
        <v>3</v>
      </c>
      <c r="F337">
        <v>851</v>
      </c>
      <c r="G337">
        <v>650</v>
      </c>
      <c r="H337">
        <v>387</v>
      </c>
      <c r="I337">
        <v>263</v>
      </c>
      <c r="J337">
        <v>1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263</v>
      </c>
      <c r="T337">
        <v>0</v>
      </c>
      <c r="U337">
        <v>0</v>
      </c>
      <c r="V337">
        <v>263</v>
      </c>
      <c r="W337">
        <v>11</v>
      </c>
      <c r="X337">
        <v>6</v>
      </c>
      <c r="Y337">
        <v>5</v>
      </c>
      <c r="Z337">
        <v>0</v>
      </c>
      <c r="AA337">
        <v>252</v>
      </c>
      <c r="AB337">
        <v>100</v>
      </c>
      <c r="AC337">
        <v>16</v>
      </c>
      <c r="AD337">
        <v>11</v>
      </c>
      <c r="AE337">
        <v>8</v>
      </c>
      <c r="AF337">
        <v>4</v>
      </c>
      <c r="AG337">
        <v>3</v>
      </c>
      <c r="AH337">
        <v>2</v>
      </c>
      <c r="AI337">
        <v>0</v>
      </c>
      <c r="AJ337">
        <v>7</v>
      </c>
      <c r="AK337">
        <v>25</v>
      </c>
      <c r="AL337">
        <v>0</v>
      </c>
      <c r="AM337">
        <v>0</v>
      </c>
      <c r="AN337">
        <v>1</v>
      </c>
      <c r="AO337">
        <v>0</v>
      </c>
      <c r="AP337">
        <v>10</v>
      </c>
      <c r="AQ337">
        <v>0</v>
      </c>
      <c r="AR337">
        <v>1</v>
      </c>
      <c r="AS337">
        <v>0</v>
      </c>
      <c r="AT337">
        <v>0</v>
      </c>
      <c r="AU337">
        <v>2</v>
      </c>
      <c r="AV337">
        <v>0</v>
      </c>
      <c r="AW337">
        <v>4</v>
      </c>
      <c r="AX337">
        <v>1</v>
      </c>
      <c r="AY337">
        <v>0</v>
      </c>
      <c r="AZ337">
        <v>5</v>
      </c>
      <c r="BA337">
        <v>100</v>
      </c>
      <c r="BB337">
        <v>44</v>
      </c>
      <c r="BC337">
        <v>6</v>
      </c>
      <c r="BD337">
        <v>7</v>
      </c>
      <c r="BE337">
        <v>2</v>
      </c>
      <c r="BF337">
        <v>2</v>
      </c>
      <c r="BG337">
        <v>0</v>
      </c>
      <c r="BH337">
        <v>0</v>
      </c>
      <c r="BI337">
        <v>1</v>
      </c>
      <c r="BJ337">
        <v>0</v>
      </c>
      <c r="BK337">
        <v>2</v>
      </c>
      <c r="BL337">
        <v>3</v>
      </c>
      <c r="BM337">
        <v>7</v>
      </c>
      <c r="BN337">
        <v>1</v>
      </c>
      <c r="BO337">
        <v>0</v>
      </c>
      <c r="BP337">
        <v>1</v>
      </c>
      <c r="BQ337">
        <v>6</v>
      </c>
      <c r="BR337">
        <v>0</v>
      </c>
      <c r="BS337">
        <v>0</v>
      </c>
      <c r="BT337">
        <v>0</v>
      </c>
      <c r="BU337">
        <v>0</v>
      </c>
      <c r="BV337">
        <v>1</v>
      </c>
      <c r="BW337">
        <v>1</v>
      </c>
      <c r="BX337">
        <v>2</v>
      </c>
      <c r="BY337">
        <v>0</v>
      </c>
      <c r="BZ337">
        <v>2</v>
      </c>
      <c r="CA337">
        <v>44</v>
      </c>
      <c r="CB337">
        <v>10</v>
      </c>
      <c r="CC337">
        <v>2</v>
      </c>
      <c r="CD337">
        <v>2</v>
      </c>
      <c r="CE337">
        <v>0</v>
      </c>
      <c r="CF337">
        <v>0</v>
      </c>
      <c r="CG337">
        <v>1</v>
      </c>
      <c r="CH337">
        <v>1</v>
      </c>
      <c r="CI337">
        <v>0</v>
      </c>
      <c r="CJ337">
        <v>0</v>
      </c>
      <c r="CK337">
        <v>1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2</v>
      </c>
      <c r="CR337">
        <v>10</v>
      </c>
      <c r="CS337">
        <v>18</v>
      </c>
      <c r="CT337">
        <v>3</v>
      </c>
      <c r="CU337">
        <v>4</v>
      </c>
      <c r="CV337">
        <v>0</v>
      </c>
      <c r="CW337">
        <v>3</v>
      </c>
      <c r="CX337">
        <v>1</v>
      </c>
      <c r="CY337">
        <v>0</v>
      </c>
      <c r="CZ337">
        <v>1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2</v>
      </c>
      <c r="DL337">
        <v>0</v>
      </c>
      <c r="DM337">
        <v>0</v>
      </c>
      <c r="DN337">
        <v>0</v>
      </c>
      <c r="DO337">
        <v>1</v>
      </c>
      <c r="DP337">
        <v>1</v>
      </c>
      <c r="DQ337">
        <v>1</v>
      </c>
      <c r="DR337">
        <v>18</v>
      </c>
      <c r="DS337">
        <v>25</v>
      </c>
      <c r="DT337">
        <v>3</v>
      </c>
      <c r="DU337">
        <v>2</v>
      </c>
      <c r="DV337">
        <v>0</v>
      </c>
      <c r="DW337">
        <v>2</v>
      </c>
      <c r="DX337">
        <v>0</v>
      </c>
      <c r="DY337">
        <v>2</v>
      </c>
      <c r="DZ337">
        <v>8</v>
      </c>
      <c r="EA337">
        <v>0</v>
      </c>
      <c r="EB337">
        <v>0</v>
      </c>
      <c r="EC337">
        <v>0</v>
      </c>
      <c r="ED337">
        <v>6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1</v>
      </c>
      <c r="EN337">
        <v>1</v>
      </c>
      <c r="EO337">
        <v>0</v>
      </c>
      <c r="EP337">
        <v>0</v>
      </c>
      <c r="EQ337">
        <v>0</v>
      </c>
      <c r="ER337">
        <v>25</v>
      </c>
      <c r="ES337">
        <v>9</v>
      </c>
      <c r="ET337">
        <v>4</v>
      </c>
      <c r="EU337">
        <v>0</v>
      </c>
      <c r="EV337">
        <v>0</v>
      </c>
      <c r="EW337">
        <v>0</v>
      </c>
      <c r="EX337">
        <v>1</v>
      </c>
      <c r="EY337">
        <v>1</v>
      </c>
      <c r="EZ337">
        <v>0</v>
      </c>
      <c r="FA337">
        <v>1</v>
      </c>
      <c r="FB337">
        <v>0</v>
      </c>
      <c r="FC337">
        <v>0</v>
      </c>
      <c r="FD337">
        <v>1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1</v>
      </c>
      <c r="FN337">
        <v>0</v>
      </c>
      <c r="FO337">
        <v>0</v>
      </c>
      <c r="FP337">
        <v>0</v>
      </c>
      <c r="FQ337">
        <v>9</v>
      </c>
      <c r="FR337">
        <v>31</v>
      </c>
      <c r="FS337">
        <v>8</v>
      </c>
      <c r="FT337">
        <v>4</v>
      </c>
      <c r="FU337">
        <v>4</v>
      </c>
      <c r="FV337">
        <v>0</v>
      </c>
      <c r="FW337">
        <v>2</v>
      </c>
      <c r="FX337">
        <v>1</v>
      </c>
      <c r="FY337">
        <v>0</v>
      </c>
      <c r="FZ337">
        <v>0</v>
      </c>
      <c r="GA337">
        <v>1</v>
      </c>
      <c r="GB337">
        <v>0</v>
      </c>
      <c r="GC337">
        <v>1</v>
      </c>
      <c r="GD337">
        <v>2</v>
      </c>
      <c r="GE337">
        <v>1</v>
      </c>
      <c r="GF337">
        <v>0</v>
      </c>
      <c r="GG337">
        <v>1</v>
      </c>
      <c r="GH337">
        <v>0</v>
      </c>
      <c r="GI337">
        <v>1</v>
      </c>
      <c r="GJ337">
        <v>0</v>
      </c>
      <c r="GK337">
        <v>0</v>
      </c>
      <c r="GL337">
        <v>1</v>
      </c>
      <c r="GM337">
        <v>4</v>
      </c>
      <c r="GN337">
        <v>31</v>
      </c>
      <c r="GO337">
        <v>12</v>
      </c>
      <c r="GP337">
        <v>7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1</v>
      </c>
      <c r="GX337">
        <v>1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1</v>
      </c>
      <c r="HF337">
        <v>0</v>
      </c>
      <c r="HG337">
        <v>1</v>
      </c>
      <c r="HH337">
        <v>1</v>
      </c>
      <c r="HI337">
        <v>0</v>
      </c>
      <c r="HJ337">
        <v>12</v>
      </c>
      <c r="HK337">
        <v>3</v>
      </c>
      <c r="HL337">
        <v>2</v>
      </c>
      <c r="HM337">
        <v>0</v>
      </c>
      <c r="HN337">
        <v>0</v>
      </c>
      <c r="HO337">
        <v>1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3</v>
      </c>
    </row>
    <row r="338" spans="1:237">
      <c r="A338" t="s">
        <v>556</v>
      </c>
      <c r="B338" t="s">
        <v>537</v>
      </c>
      <c r="C338" t="str">
        <f>"221404"</f>
        <v>221404</v>
      </c>
      <c r="D338" t="s">
        <v>555</v>
      </c>
      <c r="E338">
        <v>1</v>
      </c>
      <c r="F338">
        <v>1784</v>
      </c>
      <c r="G338">
        <v>1352</v>
      </c>
      <c r="H338">
        <v>559</v>
      </c>
      <c r="I338">
        <v>793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793</v>
      </c>
      <c r="T338">
        <v>0</v>
      </c>
      <c r="U338">
        <v>0</v>
      </c>
      <c r="V338">
        <v>793</v>
      </c>
      <c r="W338">
        <v>28</v>
      </c>
      <c r="X338">
        <v>20</v>
      </c>
      <c r="Y338">
        <v>8</v>
      </c>
      <c r="Z338">
        <v>0</v>
      </c>
      <c r="AA338">
        <v>765</v>
      </c>
      <c r="AB338">
        <v>288</v>
      </c>
      <c r="AC338">
        <v>37</v>
      </c>
      <c r="AD338">
        <v>133</v>
      </c>
      <c r="AE338">
        <v>29</v>
      </c>
      <c r="AF338">
        <v>5</v>
      </c>
      <c r="AG338">
        <v>0</v>
      </c>
      <c r="AH338">
        <v>1</v>
      </c>
      <c r="AI338">
        <v>8</v>
      </c>
      <c r="AJ338">
        <v>14</v>
      </c>
      <c r="AK338">
        <v>29</v>
      </c>
      <c r="AL338">
        <v>2</v>
      </c>
      <c r="AM338">
        <v>1</v>
      </c>
      <c r="AN338">
        <v>2</v>
      </c>
      <c r="AO338">
        <v>0</v>
      </c>
      <c r="AP338">
        <v>5</v>
      </c>
      <c r="AQ338">
        <v>1</v>
      </c>
      <c r="AR338">
        <v>5</v>
      </c>
      <c r="AS338">
        <v>1</v>
      </c>
      <c r="AT338">
        <v>1</v>
      </c>
      <c r="AU338">
        <v>0</v>
      </c>
      <c r="AV338">
        <v>2</v>
      </c>
      <c r="AW338">
        <v>3</v>
      </c>
      <c r="AX338">
        <v>2</v>
      </c>
      <c r="AY338">
        <v>1</v>
      </c>
      <c r="AZ338">
        <v>6</v>
      </c>
      <c r="BA338">
        <v>288</v>
      </c>
      <c r="BB338">
        <v>246</v>
      </c>
      <c r="BC338">
        <v>27</v>
      </c>
      <c r="BD338">
        <v>87</v>
      </c>
      <c r="BE338">
        <v>22</v>
      </c>
      <c r="BF338">
        <v>9</v>
      </c>
      <c r="BG338">
        <v>2</v>
      </c>
      <c r="BH338">
        <v>5</v>
      </c>
      <c r="BI338">
        <v>1</v>
      </c>
      <c r="BJ338">
        <v>3</v>
      </c>
      <c r="BK338">
        <v>4</v>
      </c>
      <c r="BL338">
        <v>8</v>
      </c>
      <c r="BM338">
        <v>51</v>
      </c>
      <c r="BN338">
        <v>1</v>
      </c>
      <c r="BO338">
        <v>0</v>
      </c>
      <c r="BP338">
        <v>4</v>
      </c>
      <c r="BQ338">
        <v>12</v>
      </c>
      <c r="BR338">
        <v>1</v>
      </c>
      <c r="BS338">
        <v>2</v>
      </c>
      <c r="BT338">
        <v>2</v>
      </c>
      <c r="BU338">
        <v>0</v>
      </c>
      <c r="BV338">
        <v>2</v>
      </c>
      <c r="BW338">
        <v>1</v>
      </c>
      <c r="BX338">
        <v>0</v>
      </c>
      <c r="BY338">
        <v>0</v>
      </c>
      <c r="BZ338">
        <v>2</v>
      </c>
      <c r="CA338">
        <v>246</v>
      </c>
      <c r="CB338">
        <v>34</v>
      </c>
      <c r="CC338">
        <v>9</v>
      </c>
      <c r="CD338">
        <v>2</v>
      </c>
      <c r="CE338">
        <v>6</v>
      </c>
      <c r="CF338">
        <v>2</v>
      </c>
      <c r="CG338">
        <v>2</v>
      </c>
      <c r="CH338">
        <v>0</v>
      </c>
      <c r="CI338">
        <v>2</v>
      </c>
      <c r="CJ338">
        <v>0</v>
      </c>
      <c r="CK338">
        <v>3</v>
      </c>
      <c r="CL338">
        <v>1</v>
      </c>
      <c r="CM338">
        <v>0</v>
      </c>
      <c r="CN338">
        <v>2</v>
      </c>
      <c r="CO338">
        <v>2</v>
      </c>
      <c r="CP338">
        <v>2</v>
      </c>
      <c r="CQ338">
        <v>1</v>
      </c>
      <c r="CR338">
        <v>34</v>
      </c>
      <c r="CS338">
        <v>29</v>
      </c>
      <c r="CT338">
        <v>11</v>
      </c>
      <c r="CU338">
        <v>5</v>
      </c>
      <c r="CV338">
        <v>3</v>
      </c>
      <c r="CW338">
        <v>0</v>
      </c>
      <c r="CX338">
        <v>1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1</v>
      </c>
      <c r="DE338">
        <v>2</v>
      </c>
      <c r="DF338">
        <v>0</v>
      </c>
      <c r="DG338">
        <v>0</v>
      </c>
      <c r="DH338">
        <v>0</v>
      </c>
      <c r="DI338">
        <v>0</v>
      </c>
      <c r="DJ338">
        <v>1</v>
      </c>
      <c r="DK338">
        <v>0</v>
      </c>
      <c r="DL338">
        <v>0</v>
      </c>
      <c r="DM338">
        <v>0</v>
      </c>
      <c r="DN338">
        <v>2</v>
      </c>
      <c r="DO338">
        <v>1</v>
      </c>
      <c r="DP338">
        <v>1</v>
      </c>
      <c r="DQ338">
        <v>1</v>
      </c>
      <c r="DR338">
        <v>29</v>
      </c>
      <c r="DS338">
        <v>40</v>
      </c>
      <c r="DT338">
        <v>5</v>
      </c>
      <c r="DU338">
        <v>2</v>
      </c>
      <c r="DV338">
        <v>2</v>
      </c>
      <c r="DW338">
        <v>1</v>
      </c>
      <c r="DX338">
        <v>0</v>
      </c>
      <c r="DY338">
        <v>17</v>
      </c>
      <c r="DZ338">
        <v>0</v>
      </c>
      <c r="EA338">
        <v>0</v>
      </c>
      <c r="EB338">
        <v>2</v>
      </c>
      <c r="EC338">
        <v>0</v>
      </c>
      <c r="ED338">
        <v>1</v>
      </c>
      <c r="EE338">
        <v>0</v>
      </c>
      <c r="EF338">
        <v>1</v>
      </c>
      <c r="EG338">
        <v>5</v>
      </c>
      <c r="EH338">
        <v>0</v>
      </c>
      <c r="EI338">
        <v>1</v>
      </c>
      <c r="EJ338">
        <v>0</v>
      </c>
      <c r="EK338">
        <v>0</v>
      </c>
      <c r="EL338">
        <v>1</v>
      </c>
      <c r="EM338">
        <v>0</v>
      </c>
      <c r="EN338">
        <v>0</v>
      </c>
      <c r="EO338">
        <v>0</v>
      </c>
      <c r="EP338">
        <v>0</v>
      </c>
      <c r="EQ338">
        <v>2</v>
      </c>
      <c r="ER338">
        <v>40</v>
      </c>
      <c r="ES338">
        <v>52</v>
      </c>
      <c r="ET338">
        <v>25</v>
      </c>
      <c r="EU338">
        <v>2</v>
      </c>
      <c r="EV338">
        <v>8</v>
      </c>
      <c r="EW338">
        <v>5</v>
      </c>
      <c r="EX338">
        <v>1</v>
      </c>
      <c r="EY338">
        <v>0</v>
      </c>
      <c r="EZ338">
        <v>1</v>
      </c>
      <c r="FA338">
        <v>2</v>
      </c>
      <c r="FB338">
        <v>3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1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1</v>
      </c>
      <c r="FP338">
        <v>3</v>
      </c>
      <c r="FQ338">
        <v>52</v>
      </c>
      <c r="FR338">
        <v>54</v>
      </c>
      <c r="FS338">
        <v>11</v>
      </c>
      <c r="FT338">
        <v>3</v>
      </c>
      <c r="FU338">
        <v>4</v>
      </c>
      <c r="FV338">
        <v>0</v>
      </c>
      <c r="FW338">
        <v>2</v>
      </c>
      <c r="FX338">
        <v>0</v>
      </c>
      <c r="FY338">
        <v>2</v>
      </c>
      <c r="FZ338">
        <v>2</v>
      </c>
      <c r="GA338">
        <v>0</v>
      </c>
      <c r="GB338">
        <v>0</v>
      </c>
      <c r="GC338">
        <v>2</v>
      </c>
      <c r="GD338">
        <v>21</v>
      </c>
      <c r="GE338">
        <v>0</v>
      </c>
      <c r="GF338">
        <v>0</v>
      </c>
      <c r="GG338">
        <v>0</v>
      </c>
      <c r="GH338">
        <v>1</v>
      </c>
      <c r="GI338">
        <v>0</v>
      </c>
      <c r="GJ338">
        <v>0</v>
      </c>
      <c r="GK338">
        <v>2</v>
      </c>
      <c r="GL338">
        <v>0</v>
      </c>
      <c r="GM338">
        <v>4</v>
      </c>
      <c r="GN338">
        <v>54</v>
      </c>
      <c r="GO338">
        <v>20</v>
      </c>
      <c r="GP338">
        <v>9</v>
      </c>
      <c r="GQ338">
        <v>1</v>
      </c>
      <c r="GR338">
        <v>1</v>
      </c>
      <c r="GS338">
        <v>1</v>
      </c>
      <c r="GT338">
        <v>0</v>
      </c>
      <c r="GU338">
        <v>1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5</v>
      </c>
      <c r="HF338">
        <v>0</v>
      </c>
      <c r="HG338">
        <v>0</v>
      </c>
      <c r="HH338">
        <v>1</v>
      </c>
      <c r="HI338">
        <v>1</v>
      </c>
      <c r="HJ338">
        <v>20</v>
      </c>
      <c r="HK338">
        <v>2</v>
      </c>
      <c r="HL338">
        <v>0</v>
      </c>
      <c r="HM338">
        <v>0</v>
      </c>
      <c r="HN338">
        <v>0</v>
      </c>
      <c r="HO338">
        <v>1</v>
      </c>
      <c r="HP338">
        <v>1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2</v>
      </c>
    </row>
    <row r="339" spans="1:237">
      <c r="A339" t="s">
        <v>554</v>
      </c>
      <c r="B339" t="s">
        <v>537</v>
      </c>
      <c r="C339" t="str">
        <f>"221404"</f>
        <v>221404</v>
      </c>
      <c r="D339" t="s">
        <v>553</v>
      </c>
      <c r="E339">
        <v>2</v>
      </c>
      <c r="F339">
        <v>1601</v>
      </c>
      <c r="G339">
        <v>1200</v>
      </c>
      <c r="H339">
        <v>517</v>
      </c>
      <c r="I339">
        <v>683</v>
      </c>
      <c r="J339">
        <v>0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683</v>
      </c>
      <c r="T339">
        <v>0</v>
      </c>
      <c r="U339">
        <v>0</v>
      </c>
      <c r="V339">
        <v>683</v>
      </c>
      <c r="W339">
        <v>26</v>
      </c>
      <c r="X339">
        <v>20</v>
      </c>
      <c r="Y339">
        <v>6</v>
      </c>
      <c r="Z339">
        <v>0</v>
      </c>
      <c r="AA339">
        <v>657</v>
      </c>
      <c r="AB339">
        <v>320</v>
      </c>
      <c r="AC339">
        <v>56</v>
      </c>
      <c r="AD339">
        <v>132</v>
      </c>
      <c r="AE339">
        <v>28</v>
      </c>
      <c r="AF339">
        <v>6</v>
      </c>
      <c r="AG339">
        <v>2</v>
      </c>
      <c r="AH339">
        <v>3</v>
      </c>
      <c r="AI339">
        <v>3</v>
      </c>
      <c r="AJ339">
        <v>22</v>
      </c>
      <c r="AK339">
        <v>31</v>
      </c>
      <c r="AL339">
        <v>1</v>
      </c>
      <c r="AM339">
        <v>2</v>
      </c>
      <c r="AN339">
        <v>7</v>
      </c>
      <c r="AO339">
        <v>2</v>
      </c>
      <c r="AP339">
        <v>6</v>
      </c>
      <c r="AQ339">
        <v>0</v>
      </c>
      <c r="AR339">
        <v>7</v>
      </c>
      <c r="AS339">
        <v>1</v>
      </c>
      <c r="AT339">
        <v>0</v>
      </c>
      <c r="AU339">
        <v>1</v>
      </c>
      <c r="AV339">
        <v>1</v>
      </c>
      <c r="AW339">
        <v>1</v>
      </c>
      <c r="AX339">
        <v>1</v>
      </c>
      <c r="AY339">
        <v>4</v>
      </c>
      <c r="AZ339">
        <v>3</v>
      </c>
      <c r="BA339">
        <v>320</v>
      </c>
      <c r="BB339">
        <v>128</v>
      </c>
      <c r="BC339">
        <v>13</v>
      </c>
      <c r="BD339">
        <v>46</v>
      </c>
      <c r="BE339">
        <v>17</v>
      </c>
      <c r="BF339">
        <v>6</v>
      </c>
      <c r="BG339">
        <v>1</v>
      </c>
      <c r="BH339">
        <v>4</v>
      </c>
      <c r="BI339">
        <v>0</v>
      </c>
      <c r="BJ339">
        <v>0</v>
      </c>
      <c r="BK339">
        <v>3</v>
      </c>
      <c r="BL339">
        <v>3</v>
      </c>
      <c r="BM339">
        <v>18</v>
      </c>
      <c r="BN339">
        <v>0</v>
      </c>
      <c r="BO339">
        <v>0</v>
      </c>
      <c r="BP339">
        <v>4</v>
      </c>
      <c r="BQ339">
        <v>6</v>
      </c>
      <c r="BR339">
        <v>0</v>
      </c>
      <c r="BS339">
        <v>1</v>
      </c>
      <c r="BT339">
        <v>0</v>
      </c>
      <c r="BU339">
        <v>0</v>
      </c>
      <c r="BV339">
        <v>1</v>
      </c>
      <c r="BW339">
        <v>1</v>
      </c>
      <c r="BX339">
        <v>2</v>
      </c>
      <c r="BY339">
        <v>0</v>
      </c>
      <c r="BZ339">
        <v>2</v>
      </c>
      <c r="CA339">
        <v>128</v>
      </c>
      <c r="CB339">
        <v>18</v>
      </c>
      <c r="CC339">
        <v>5</v>
      </c>
      <c r="CD339">
        <v>2</v>
      </c>
      <c r="CE339">
        <v>2</v>
      </c>
      <c r="CF339">
        <v>0</v>
      </c>
      <c r="CG339">
        <v>2</v>
      </c>
      <c r="CH339">
        <v>2</v>
      </c>
      <c r="CI339">
        <v>1</v>
      </c>
      <c r="CJ339">
        <v>0</v>
      </c>
      <c r="CK339">
        <v>0</v>
      </c>
      <c r="CL339">
        <v>2</v>
      </c>
      <c r="CM339">
        <v>1</v>
      </c>
      <c r="CN339">
        <v>0</v>
      </c>
      <c r="CO339">
        <v>1</v>
      </c>
      <c r="CP339">
        <v>0</v>
      </c>
      <c r="CQ339">
        <v>0</v>
      </c>
      <c r="CR339">
        <v>18</v>
      </c>
      <c r="CS339">
        <v>33</v>
      </c>
      <c r="CT339">
        <v>16</v>
      </c>
      <c r="CU339">
        <v>6</v>
      </c>
      <c r="CV339">
        <v>1</v>
      </c>
      <c r="CW339">
        <v>1</v>
      </c>
      <c r="CX339">
        <v>0</v>
      </c>
      <c r="CY339">
        <v>0</v>
      </c>
      <c r="CZ339">
        <v>1</v>
      </c>
      <c r="DA339">
        <v>1</v>
      </c>
      <c r="DB339">
        <v>0</v>
      </c>
      <c r="DC339">
        <v>0</v>
      </c>
      <c r="DD339">
        <v>1</v>
      </c>
      <c r="DE339">
        <v>0</v>
      </c>
      <c r="DF339">
        <v>0</v>
      </c>
      <c r="DG339">
        <v>0</v>
      </c>
      <c r="DH339">
        <v>1</v>
      </c>
      <c r="DI339">
        <v>0</v>
      </c>
      <c r="DJ339">
        <v>0</v>
      </c>
      <c r="DK339">
        <v>1</v>
      </c>
      <c r="DL339">
        <v>0</v>
      </c>
      <c r="DM339">
        <v>0</v>
      </c>
      <c r="DN339">
        <v>1</v>
      </c>
      <c r="DO339">
        <v>1</v>
      </c>
      <c r="DP339">
        <v>0</v>
      </c>
      <c r="DQ339">
        <v>2</v>
      </c>
      <c r="DR339">
        <v>33</v>
      </c>
      <c r="DS339">
        <v>32</v>
      </c>
      <c r="DT339">
        <v>1</v>
      </c>
      <c r="DU339">
        <v>8</v>
      </c>
      <c r="DV339">
        <v>0</v>
      </c>
      <c r="DW339">
        <v>0</v>
      </c>
      <c r="DX339">
        <v>0</v>
      </c>
      <c r="DY339">
        <v>14</v>
      </c>
      <c r="DZ339">
        <v>0</v>
      </c>
      <c r="EA339">
        <v>0</v>
      </c>
      <c r="EB339">
        <v>0</v>
      </c>
      <c r="EC339">
        <v>0</v>
      </c>
      <c r="ED339">
        <v>2</v>
      </c>
      <c r="EE339">
        <v>0</v>
      </c>
      <c r="EF339">
        <v>0</v>
      </c>
      <c r="EG339">
        <v>4</v>
      </c>
      <c r="EH339">
        <v>1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</v>
      </c>
      <c r="EO339">
        <v>0</v>
      </c>
      <c r="EP339">
        <v>0</v>
      </c>
      <c r="EQ339">
        <v>1</v>
      </c>
      <c r="ER339">
        <v>32</v>
      </c>
      <c r="ES339">
        <v>37</v>
      </c>
      <c r="ET339">
        <v>14</v>
      </c>
      <c r="EU339">
        <v>2</v>
      </c>
      <c r="EV339">
        <v>1</v>
      </c>
      <c r="EW339">
        <v>1</v>
      </c>
      <c r="EX339">
        <v>5</v>
      </c>
      <c r="EY339">
        <v>0</v>
      </c>
      <c r="EZ339">
        <v>0</v>
      </c>
      <c r="FA339">
        <v>9</v>
      </c>
      <c r="FB339">
        <v>0</v>
      </c>
      <c r="FC339">
        <v>0</v>
      </c>
      <c r="FD339">
        <v>0</v>
      </c>
      <c r="FE339">
        <v>1</v>
      </c>
      <c r="FF339">
        <v>1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1</v>
      </c>
      <c r="FO339">
        <v>0</v>
      </c>
      <c r="FP339">
        <v>2</v>
      </c>
      <c r="FQ339">
        <v>37</v>
      </c>
      <c r="FR339">
        <v>58</v>
      </c>
      <c r="FS339">
        <v>7</v>
      </c>
      <c r="FT339">
        <v>2</v>
      </c>
      <c r="FU339">
        <v>4</v>
      </c>
      <c r="FV339">
        <v>0</v>
      </c>
      <c r="FW339">
        <v>3</v>
      </c>
      <c r="FX339">
        <v>0</v>
      </c>
      <c r="FY339">
        <v>0</v>
      </c>
      <c r="FZ339">
        <v>2</v>
      </c>
      <c r="GA339">
        <v>0</v>
      </c>
      <c r="GB339">
        <v>3</v>
      </c>
      <c r="GC339">
        <v>1</v>
      </c>
      <c r="GD339">
        <v>27</v>
      </c>
      <c r="GE339">
        <v>0</v>
      </c>
      <c r="GF339">
        <v>1</v>
      </c>
      <c r="GG339">
        <v>0</v>
      </c>
      <c r="GH339">
        <v>0</v>
      </c>
      <c r="GI339">
        <v>1</v>
      </c>
      <c r="GJ339">
        <v>2</v>
      </c>
      <c r="GK339">
        <v>0</v>
      </c>
      <c r="GL339">
        <v>4</v>
      </c>
      <c r="GM339">
        <v>1</v>
      </c>
      <c r="GN339">
        <v>58</v>
      </c>
      <c r="GO339">
        <v>25</v>
      </c>
      <c r="GP339">
        <v>15</v>
      </c>
      <c r="GQ339">
        <v>2</v>
      </c>
      <c r="GR339">
        <v>2</v>
      </c>
      <c r="GS339">
        <v>1</v>
      </c>
      <c r="GT339">
        <v>0</v>
      </c>
      <c r="GU339">
        <v>0</v>
      </c>
      <c r="GV339">
        <v>0</v>
      </c>
      <c r="GW339">
        <v>0</v>
      </c>
      <c r="GX339">
        <v>1</v>
      </c>
      <c r="GY339">
        <v>0</v>
      </c>
      <c r="GZ339">
        <v>0</v>
      </c>
      <c r="HA339">
        <v>0</v>
      </c>
      <c r="HB339">
        <v>1</v>
      </c>
      <c r="HC339">
        <v>0</v>
      </c>
      <c r="HD339">
        <v>0</v>
      </c>
      <c r="HE339">
        <v>3</v>
      </c>
      <c r="HF339">
        <v>0</v>
      </c>
      <c r="HG339">
        <v>0</v>
      </c>
      <c r="HH339">
        <v>0</v>
      </c>
      <c r="HI339">
        <v>0</v>
      </c>
      <c r="HJ339">
        <v>25</v>
      </c>
      <c r="HK339">
        <v>6</v>
      </c>
      <c r="HL339">
        <v>2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1</v>
      </c>
      <c r="HU339">
        <v>0</v>
      </c>
      <c r="HV339">
        <v>1</v>
      </c>
      <c r="HW339">
        <v>0</v>
      </c>
      <c r="HX339">
        <v>0</v>
      </c>
      <c r="HY339">
        <v>0</v>
      </c>
      <c r="HZ339">
        <v>1</v>
      </c>
      <c r="IA339">
        <v>0</v>
      </c>
      <c r="IB339">
        <v>1</v>
      </c>
      <c r="IC339">
        <v>6</v>
      </c>
    </row>
    <row r="340" spans="1:237">
      <c r="A340" t="s">
        <v>552</v>
      </c>
      <c r="B340" t="s">
        <v>537</v>
      </c>
      <c r="C340" t="str">
        <f>"221404"</f>
        <v>221404</v>
      </c>
      <c r="D340" t="s">
        <v>551</v>
      </c>
      <c r="E340">
        <v>3</v>
      </c>
      <c r="F340">
        <v>822</v>
      </c>
      <c r="G340">
        <v>631</v>
      </c>
      <c r="H340">
        <v>372</v>
      </c>
      <c r="I340">
        <v>259</v>
      </c>
      <c r="J340">
        <v>0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259</v>
      </c>
      <c r="T340">
        <v>0</v>
      </c>
      <c r="U340">
        <v>0</v>
      </c>
      <c r="V340">
        <v>259</v>
      </c>
      <c r="W340">
        <v>16</v>
      </c>
      <c r="X340">
        <v>10</v>
      </c>
      <c r="Y340">
        <v>4</v>
      </c>
      <c r="Z340">
        <v>0</v>
      </c>
      <c r="AA340">
        <v>243</v>
      </c>
      <c r="AB340">
        <v>84</v>
      </c>
      <c r="AC340">
        <v>15</v>
      </c>
      <c r="AD340">
        <v>31</v>
      </c>
      <c r="AE340">
        <v>3</v>
      </c>
      <c r="AF340">
        <v>8</v>
      </c>
      <c r="AG340">
        <v>3</v>
      </c>
      <c r="AH340">
        <v>0</v>
      </c>
      <c r="AI340">
        <v>0</v>
      </c>
      <c r="AJ340">
        <v>1</v>
      </c>
      <c r="AK340">
        <v>8</v>
      </c>
      <c r="AL340">
        <v>2</v>
      </c>
      <c r="AM340">
        <v>0</v>
      </c>
      <c r="AN340">
        <v>1</v>
      </c>
      <c r="AO340">
        <v>0</v>
      </c>
      <c r="AP340">
        <v>3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1</v>
      </c>
      <c r="AY340">
        <v>1</v>
      </c>
      <c r="AZ340">
        <v>4</v>
      </c>
      <c r="BA340">
        <v>84</v>
      </c>
      <c r="BB340">
        <v>87</v>
      </c>
      <c r="BC340">
        <v>12</v>
      </c>
      <c r="BD340">
        <v>28</v>
      </c>
      <c r="BE340">
        <v>4</v>
      </c>
      <c r="BF340">
        <v>3</v>
      </c>
      <c r="BG340">
        <v>1</v>
      </c>
      <c r="BH340">
        <v>1</v>
      </c>
      <c r="BI340">
        <v>2</v>
      </c>
      <c r="BJ340">
        <v>3</v>
      </c>
      <c r="BK340">
        <v>2</v>
      </c>
      <c r="BL340">
        <v>1</v>
      </c>
      <c r="BM340">
        <v>17</v>
      </c>
      <c r="BN340">
        <v>1</v>
      </c>
      <c r="BO340">
        <v>1</v>
      </c>
      <c r="BP340">
        <v>1</v>
      </c>
      <c r="BQ340">
        <v>5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1</v>
      </c>
      <c r="BZ340">
        <v>2</v>
      </c>
      <c r="CA340">
        <v>87</v>
      </c>
      <c r="CB340">
        <v>12</v>
      </c>
      <c r="CC340">
        <v>4</v>
      </c>
      <c r="CD340">
        <v>3</v>
      </c>
      <c r="CE340">
        <v>0</v>
      </c>
      <c r="CF340">
        <v>2</v>
      </c>
      <c r="CG340">
        <v>1</v>
      </c>
      <c r="CH340">
        <v>0</v>
      </c>
      <c r="CI340">
        <v>0</v>
      </c>
      <c r="CJ340">
        <v>0</v>
      </c>
      <c r="CK340">
        <v>0</v>
      </c>
      <c r="CL340">
        <v>1</v>
      </c>
      <c r="CM340">
        <v>0</v>
      </c>
      <c r="CN340">
        <v>0</v>
      </c>
      <c r="CO340">
        <v>0</v>
      </c>
      <c r="CP340">
        <v>0</v>
      </c>
      <c r="CQ340">
        <v>1</v>
      </c>
      <c r="CR340">
        <v>12</v>
      </c>
      <c r="CS340">
        <v>4</v>
      </c>
      <c r="CT340">
        <v>2</v>
      </c>
      <c r="CU340">
        <v>2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4</v>
      </c>
      <c r="DS340">
        <v>9</v>
      </c>
      <c r="DT340">
        <v>1</v>
      </c>
      <c r="DU340">
        <v>1</v>
      </c>
      <c r="DV340">
        <v>0</v>
      </c>
      <c r="DW340">
        <v>1</v>
      </c>
      <c r="DX340">
        <v>2</v>
      </c>
      <c r="DY340">
        <v>1</v>
      </c>
      <c r="DZ340">
        <v>0</v>
      </c>
      <c r="EA340">
        <v>0</v>
      </c>
      <c r="EB340">
        <v>0</v>
      </c>
      <c r="EC340">
        <v>0</v>
      </c>
      <c r="ED340">
        <v>1</v>
      </c>
      <c r="EE340">
        <v>0</v>
      </c>
      <c r="EF340">
        <v>0</v>
      </c>
      <c r="EG340">
        <v>1</v>
      </c>
      <c r="EH340">
        <v>0</v>
      </c>
      <c r="EI340">
        <v>1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9</v>
      </c>
      <c r="ES340">
        <v>12</v>
      </c>
      <c r="ET340">
        <v>6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2</v>
      </c>
      <c r="FB340">
        <v>0</v>
      </c>
      <c r="FC340">
        <v>0</v>
      </c>
      <c r="FD340">
        <v>1</v>
      </c>
      <c r="FE340">
        <v>0</v>
      </c>
      <c r="FF340">
        <v>0</v>
      </c>
      <c r="FG340">
        <v>0</v>
      </c>
      <c r="FH340">
        <v>1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2</v>
      </c>
      <c r="FP340">
        <v>0</v>
      </c>
      <c r="FQ340">
        <v>12</v>
      </c>
      <c r="FR340">
        <v>22</v>
      </c>
      <c r="FS340">
        <v>2</v>
      </c>
      <c r="FT340">
        <v>2</v>
      </c>
      <c r="FU340">
        <v>2</v>
      </c>
      <c r="FV340">
        <v>0</v>
      </c>
      <c r="FW340">
        <v>2</v>
      </c>
      <c r="FX340">
        <v>0</v>
      </c>
      <c r="FY340">
        <v>3</v>
      </c>
      <c r="FZ340">
        <v>0</v>
      </c>
      <c r="GA340">
        <v>1</v>
      </c>
      <c r="GB340">
        <v>0</v>
      </c>
      <c r="GC340">
        <v>1</v>
      </c>
      <c r="GD340">
        <v>8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1</v>
      </c>
      <c r="GN340">
        <v>22</v>
      </c>
      <c r="GO340">
        <v>9</v>
      </c>
      <c r="GP340">
        <v>3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3</v>
      </c>
      <c r="GY340">
        <v>1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1</v>
      </c>
      <c r="HI340">
        <v>1</v>
      </c>
      <c r="HJ340">
        <v>9</v>
      </c>
      <c r="HK340">
        <v>4</v>
      </c>
      <c r="HL340">
        <v>2</v>
      </c>
      <c r="HM340">
        <v>1</v>
      </c>
      <c r="HN340">
        <v>0</v>
      </c>
      <c r="HO340">
        <v>0</v>
      </c>
      <c r="HP340">
        <v>0</v>
      </c>
      <c r="HQ340">
        <v>0</v>
      </c>
      <c r="HR340">
        <v>1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4</v>
      </c>
    </row>
    <row r="341" spans="1:237">
      <c r="A341" t="s">
        <v>550</v>
      </c>
      <c r="B341" t="s">
        <v>537</v>
      </c>
      <c r="C341" t="str">
        <f>"221404"</f>
        <v>221404</v>
      </c>
      <c r="D341" t="s">
        <v>549</v>
      </c>
      <c r="E341">
        <v>4</v>
      </c>
      <c r="F341">
        <v>1983</v>
      </c>
      <c r="G341">
        <v>1509</v>
      </c>
      <c r="H341">
        <v>703</v>
      </c>
      <c r="I341">
        <v>806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806</v>
      </c>
      <c r="T341">
        <v>0</v>
      </c>
      <c r="U341">
        <v>0</v>
      </c>
      <c r="V341">
        <v>806</v>
      </c>
      <c r="W341">
        <v>22</v>
      </c>
      <c r="X341">
        <v>17</v>
      </c>
      <c r="Y341">
        <v>5</v>
      </c>
      <c r="Z341">
        <v>0</v>
      </c>
      <c r="AA341">
        <v>784</v>
      </c>
      <c r="AB341">
        <v>245</v>
      </c>
      <c r="AC341">
        <v>55</v>
      </c>
      <c r="AD341">
        <v>100</v>
      </c>
      <c r="AE341">
        <v>11</v>
      </c>
      <c r="AF341">
        <v>3</v>
      </c>
      <c r="AG341">
        <v>4</v>
      </c>
      <c r="AH341">
        <v>2</v>
      </c>
      <c r="AI341">
        <v>4</v>
      </c>
      <c r="AJ341">
        <v>14</v>
      </c>
      <c r="AK341">
        <v>26</v>
      </c>
      <c r="AL341">
        <v>1</v>
      </c>
      <c r="AM341">
        <v>0</v>
      </c>
      <c r="AN341">
        <v>4</v>
      </c>
      <c r="AO341">
        <v>1</v>
      </c>
      <c r="AP341">
        <v>6</v>
      </c>
      <c r="AQ341">
        <v>0</v>
      </c>
      <c r="AR341">
        <v>3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3</v>
      </c>
      <c r="AZ341">
        <v>6</v>
      </c>
      <c r="BA341">
        <v>245</v>
      </c>
      <c r="BB341">
        <v>221</v>
      </c>
      <c r="BC341">
        <v>34</v>
      </c>
      <c r="BD341">
        <v>69</v>
      </c>
      <c r="BE341">
        <v>4</v>
      </c>
      <c r="BF341">
        <v>6</v>
      </c>
      <c r="BG341">
        <v>0</v>
      </c>
      <c r="BH341">
        <v>2</v>
      </c>
      <c r="BI341">
        <v>1</v>
      </c>
      <c r="BJ341">
        <v>1</v>
      </c>
      <c r="BK341">
        <v>4</v>
      </c>
      <c r="BL341">
        <v>6</v>
      </c>
      <c r="BM341">
        <v>66</v>
      </c>
      <c r="BN341">
        <v>2</v>
      </c>
      <c r="BO341">
        <v>0</v>
      </c>
      <c r="BP341">
        <v>4</v>
      </c>
      <c r="BQ341">
        <v>9</v>
      </c>
      <c r="BR341">
        <v>0</v>
      </c>
      <c r="BS341">
        <v>3</v>
      </c>
      <c r="BT341">
        <v>2</v>
      </c>
      <c r="BU341">
        <v>0</v>
      </c>
      <c r="BV341">
        <v>1</v>
      </c>
      <c r="BW341">
        <v>0</v>
      </c>
      <c r="BX341">
        <v>4</v>
      </c>
      <c r="BY341">
        <v>0</v>
      </c>
      <c r="BZ341">
        <v>3</v>
      </c>
      <c r="CA341">
        <v>221</v>
      </c>
      <c r="CB341">
        <v>40</v>
      </c>
      <c r="CC341">
        <v>16</v>
      </c>
      <c r="CD341">
        <v>6</v>
      </c>
      <c r="CE341">
        <v>2</v>
      </c>
      <c r="CF341">
        <v>3</v>
      </c>
      <c r="CG341">
        <v>3</v>
      </c>
      <c r="CH341">
        <v>2</v>
      </c>
      <c r="CI341">
        <v>1</v>
      </c>
      <c r="CJ341">
        <v>0</v>
      </c>
      <c r="CK341">
        <v>2</v>
      </c>
      <c r="CL341">
        <v>0</v>
      </c>
      <c r="CM341">
        <v>1</v>
      </c>
      <c r="CN341">
        <v>0</v>
      </c>
      <c r="CO341">
        <v>1</v>
      </c>
      <c r="CP341">
        <v>1</v>
      </c>
      <c r="CQ341">
        <v>2</v>
      </c>
      <c r="CR341">
        <v>40</v>
      </c>
      <c r="CS341">
        <v>25</v>
      </c>
      <c r="CT341">
        <v>5</v>
      </c>
      <c r="CU341">
        <v>7</v>
      </c>
      <c r="CV341">
        <v>0</v>
      </c>
      <c r="CW341">
        <v>4</v>
      </c>
      <c r="CX341">
        <v>0</v>
      </c>
      <c r="CY341">
        <v>0</v>
      </c>
      <c r="CZ341">
        <v>0</v>
      </c>
      <c r="DA341">
        <v>0</v>
      </c>
      <c r="DB341">
        <v>3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2</v>
      </c>
      <c r="DL341">
        <v>0</v>
      </c>
      <c r="DM341">
        <v>0</v>
      </c>
      <c r="DN341">
        <v>2</v>
      </c>
      <c r="DO341">
        <v>0</v>
      </c>
      <c r="DP341">
        <v>1</v>
      </c>
      <c r="DQ341">
        <v>0</v>
      </c>
      <c r="DR341">
        <v>25</v>
      </c>
      <c r="DS341">
        <v>43</v>
      </c>
      <c r="DT341">
        <v>3</v>
      </c>
      <c r="DU341">
        <v>4</v>
      </c>
      <c r="DV341">
        <v>1</v>
      </c>
      <c r="DW341">
        <v>0</v>
      </c>
      <c r="DX341">
        <v>0</v>
      </c>
      <c r="DY341">
        <v>22</v>
      </c>
      <c r="DZ341">
        <v>0</v>
      </c>
      <c r="EA341">
        <v>0</v>
      </c>
      <c r="EB341">
        <v>0</v>
      </c>
      <c r="EC341">
        <v>0</v>
      </c>
      <c r="ED341">
        <v>3</v>
      </c>
      <c r="EE341">
        <v>0</v>
      </c>
      <c r="EF341">
        <v>0</v>
      </c>
      <c r="EG341">
        <v>7</v>
      </c>
      <c r="EH341">
        <v>2</v>
      </c>
      <c r="EI341">
        <v>0</v>
      </c>
      <c r="EJ341">
        <v>1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43</v>
      </c>
      <c r="ES341">
        <v>53</v>
      </c>
      <c r="ET341">
        <v>25</v>
      </c>
      <c r="EU341">
        <v>2</v>
      </c>
      <c r="EV341">
        <v>6</v>
      </c>
      <c r="EW341">
        <v>2</v>
      </c>
      <c r="EX341">
        <v>0</v>
      </c>
      <c r="EY341">
        <v>1</v>
      </c>
      <c r="EZ341">
        <v>0</v>
      </c>
      <c r="FA341">
        <v>12</v>
      </c>
      <c r="FB341">
        <v>0</v>
      </c>
      <c r="FC341">
        <v>0</v>
      </c>
      <c r="FD341">
        <v>0</v>
      </c>
      <c r="FE341">
        <v>1</v>
      </c>
      <c r="FF341">
        <v>2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1</v>
      </c>
      <c r="FM341">
        <v>0</v>
      </c>
      <c r="FN341">
        <v>1</v>
      </c>
      <c r="FO341">
        <v>0</v>
      </c>
      <c r="FP341">
        <v>0</v>
      </c>
      <c r="FQ341">
        <v>53</v>
      </c>
      <c r="FR341">
        <v>91</v>
      </c>
      <c r="FS341">
        <v>16</v>
      </c>
      <c r="FT341">
        <v>12</v>
      </c>
      <c r="FU341">
        <v>6</v>
      </c>
      <c r="FV341">
        <v>1</v>
      </c>
      <c r="FW341">
        <v>5</v>
      </c>
      <c r="FX341">
        <v>3</v>
      </c>
      <c r="FY341">
        <v>0</v>
      </c>
      <c r="FZ341">
        <v>0</v>
      </c>
      <c r="GA341">
        <v>2</v>
      </c>
      <c r="GB341">
        <v>0</v>
      </c>
      <c r="GC341">
        <v>8</v>
      </c>
      <c r="GD341">
        <v>30</v>
      </c>
      <c r="GE341">
        <v>1</v>
      </c>
      <c r="GF341">
        <v>0</v>
      </c>
      <c r="GG341">
        <v>1</v>
      </c>
      <c r="GH341">
        <v>1</v>
      </c>
      <c r="GI341">
        <v>1</v>
      </c>
      <c r="GJ341">
        <v>0</v>
      </c>
      <c r="GK341">
        <v>1</v>
      </c>
      <c r="GL341">
        <v>0</v>
      </c>
      <c r="GM341">
        <v>3</v>
      </c>
      <c r="GN341">
        <v>91</v>
      </c>
      <c r="GO341">
        <v>66</v>
      </c>
      <c r="GP341">
        <v>25</v>
      </c>
      <c r="GQ341">
        <v>6</v>
      </c>
      <c r="GR341">
        <v>3</v>
      </c>
      <c r="GS341">
        <v>3</v>
      </c>
      <c r="GT341">
        <v>0</v>
      </c>
      <c r="GU341">
        <v>0</v>
      </c>
      <c r="GV341">
        <v>1</v>
      </c>
      <c r="GW341">
        <v>0</v>
      </c>
      <c r="GX341">
        <v>1</v>
      </c>
      <c r="GY341">
        <v>2</v>
      </c>
      <c r="GZ341">
        <v>0</v>
      </c>
      <c r="HA341">
        <v>1</v>
      </c>
      <c r="HB341">
        <v>1</v>
      </c>
      <c r="HC341">
        <v>1</v>
      </c>
      <c r="HD341">
        <v>2</v>
      </c>
      <c r="HE341">
        <v>16</v>
      </c>
      <c r="HF341">
        <v>0</v>
      </c>
      <c r="HG341">
        <v>0</v>
      </c>
      <c r="HH341">
        <v>0</v>
      </c>
      <c r="HI341">
        <v>4</v>
      </c>
      <c r="HJ341">
        <v>66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</row>
    <row r="342" spans="1:237">
      <c r="A342" t="s">
        <v>548</v>
      </c>
      <c r="B342" t="s">
        <v>537</v>
      </c>
      <c r="C342" t="str">
        <f>"221404"</f>
        <v>221404</v>
      </c>
      <c r="D342" t="s">
        <v>547</v>
      </c>
      <c r="E342">
        <v>5</v>
      </c>
      <c r="F342">
        <v>1192</v>
      </c>
      <c r="G342">
        <v>901</v>
      </c>
      <c r="H342">
        <v>392</v>
      </c>
      <c r="I342">
        <v>509</v>
      </c>
      <c r="J342">
        <v>0</v>
      </c>
      <c r="K342">
        <v>10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509</v>
      </c>
      <c r="T342">
        <v>0</v>
      </c>
      <c r="U342">
        <v>0</v>
      </c>
      <c r="V342">
        <v>509</v>
      </c>
      <c r="W342">
        <v>16</v>
      </c>
      <c r="X342">
        <v>13</v>
      </c>
      <c r="Y342">
        <v>3</v>
      </c>
      <c r="Z342">
        <v>0</v>
      </c>
      <c r="AA342">
        <v>493</v>
      </c>
      <c r="AB342">
        <v>158</v>
      </c>
      <c r="AC342">
        <v>28</v>
      </c>
      <c r="AD342">
        <v>55</v>
      </c>
      <c r="AE342">
        <v>17</v>
      </c>
      <c r="AF342">
        <v>4</v>
      </c>
      <c r="AG342">
        <v>1</v>
      </c>
      <c r="AH342">
        <v>0</v>
      </c>
      <c r="AI342">
        <v>4</v>
      </c>
      <c r="AJ342">
        <v>8</v>
      </c>
      <c r="AK342">
        <v>19</v>
      </c>
      <c r="AL342">
        <v>2</v>
      </c>
      <c r="AM342">
        <v>1</v>
      </c>
      <c r="AN342">
        <v>2</v>
      </c>
      <c r="AO342">
        <v>0</v>
      </c>
      <c r="AP342">
        <v>1</v>
      </c>
      <c r="AQ342">
        <v>1</v>
      </c>
      <c r="AR342">
        <v>0</v>
      </c>
      <c r="AS342">
        <v>2</v>
      </c>
      <c r="AT342">
        <v>0</v>
      </c>
      <c r="AU342">
        <v>2</v>
      </c>
      <c r="AV342">
        <v>1</v>
      </c>
      <c r="AW342">
        <v>0</v>
      </c>
      <c r="AX342">
        <v>0</v>
      </c>
      <c r="AY342">
        <v>2</v>
      </c>
      <c r="AZ342">
        <v>8</v>
      </c>
      <c r="BA342">
        <v>158</v>
      </c>
      <c r="BB342">
        <v>139</v>
      </c>
      <c r="BC342">
        <v>23</v>
      </c>
      <c r="BD342">
        <v>57</v>
      </c>
      <c r="BE342">
        <v>14</v>
      </c>
      <c r="BF342">
        <v>1</v>
      </c>
      <c r="BG342">
        <v>3</v>
      </c>
      <c r="BH342">
        <v>4</v>
      </c>
      <c r="BI342">
        <v>0</v>
      </c>
      <c r="BJ342">
        <v>1</v>
      </c>
      <c r="BK342">
        <v>3</v>
      </c>
      <c r="BL342">
        <v>3</v>
      </c>
      <c r="BM342">
        <v>15</v>
      </c>
      <c r="BN342">
        <v>1</v>
      </c>
      <c r="BO342">
        <v>0</v>
      </c>
      <c r="BP342">
        <v>1</v>
      </c>
      <c r="BQ342">
        <v>9</v>
      </c>
      <c r="BR342">
        <v>0</v>
      </c>
      <c r="BS342">
        <v>2</v>
      </c>
      <c r="BT342">
        <v>0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1</v>
      </c>
      <c r="CA342">
        <v>139</v>
      </c>
      <c r="CB342">
        <v>18</v>
      </c>
      <c r="CC342">
        <v>5</v>
      </c>
      <c r="CD342">
        <v>3</v>
      </c>
      <c r="CE342">
        <v>3</v>
      </c>
      <c r="CF342">
        <v>0</v>
      </c>
      <c r="CG342">
        <v>4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2</v>
      </c>
      <c r="CO342">
        <v>0</v>
      </c>
      <c r="CP342">
        <v>0</v>
      </c>
      <c r="CQ342">
        <v>1</v>
      </c>
      <c r="CR342">
        <v>18</v>
      </c>
      <c r="CS342">
        <v>32</v>
      </c>
      <c r="CT342">
        <v>18</v>
      </c>
      <c r="CU342">
        <v>3</v>
      </c>
      <c r="CV342">
        <v>1</v>
      </c>
      <c r="CW342">
        <v>2</v>
      </c>
      <c r="CX342">
        <v>0</v>
      </c>
      <c r="CY342">
        <v>0</v>
      </c>
      <c r="CZ342">
        <v>1</v>
      </c>
      <c r="DA342">
        <v>0</v>
      </c>
      <c r="DB342">
        <v>1</v>
      </c>
      <c r="DC342">
        <v>0</v>
      </c>
      <c r="DD342">
        <v>0</v>
      </c>
      <c r="DE342">
        <v>1</v>
      </c>
      <c r="DF342">
        <v>1</v>
      </c>
      <c r="DG342">
        <v>1</v>
      </c>
      <c r="DH342">
        <v>1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1</v>
      </c>
      <c r="DQ342">
        <v>1</v>
      </c>
      <c r="DR342">
        <v>32</v>
      </c>
      <c r="DS342">
        <v>17</v>
      </c>
      <c r="DT342">
        <v>2</v>
      </c>
      <c r="DU342">
        <v>0</v>
      </c>
      <c r="DV342">
        <v>3</v>
      </c>
      <c r="DW342">
        <v>0</v>
      </c>
      <c r="DX342">
        <v>0</v>
      </c>
      <c r="DY342">
        <v>7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4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1</v>
      </c>
      <c r="ER342">
        <v>17</v>
      </c>
      <c r="ES342">
        <v>41</v>
      </c>
      <c r="ET342">
        <v>16</v>
      </c>
      <c r="EU342">
        <v>2</v>
      </c>
      <c r="EV342">
        <v>2</v>
      </c>
      <c r="EW342">
        <v>1</v>
      </c>
      <c r="EX342">
        <v>2</v>
      </c>
      <c r="EY342">
        <v>0</v>
      </c>
      <c r="EZ342">
        <v>0</v>
      </c>
      <c r="FA342">
        <v>14</v>
      </c>
      <c r="FB342">
        <v>0</v>
      </c>
      <c r="FC342">
        <v>0</v>
      </c>
      <c r="FD342">
        <v>0</v>
      </c>
      <c r="FE342">
        <v>0</v>
      </c>
      <c r="FF342">
        <v>1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3</v>
      </c>
      <c r="FQ342">
        <v>41</v>
      </c>
      <c r="FR342">
        <v>47</v>
      </c>
      <c r="FS342">
        <v>9</v>
      </c>
      <c r="FT342">
        <v>6</v>
      </c>
      <c r="FU342">
        <v>3</v>
      </c>
      <c r="FV342">
        <v>1</v>
      </c>
      <c r="FW342">
        <v>3</v>
      </c>
      <c r="FX342">
        <v>0</v>
      </c>
      <c r="FY342">
        <v>1</v>
      </c>
      <c r="FZ342">
        <v>0</v>
      </c>
      <c r="GA342">
        <v>1</v>
      </c>
      <c r="GB342">
        <v>0</v>
      </c>
      <c r="GC342">
        <v>3</v>
      </c>
      <c r="GD342">
        <v>11</v>
      </c>
      <c r="GE342">
        <v>0</v>
      </c>
      <c r="GF342">
        <v>2</v>
      </c>
      <c r="GG342">
        <v>0</v>
      </c>
      <c r="GH342">
        <v>0</v>
      </c>
      <c r="GI342">
        <v>1</v>
      </c>
      <c r="GJ342">
        <v>0</v>
      </c>
      <c r="GK342">
        <v>2</v>
      </c>
      <c r="GL342">
        <v>0</v>
      </c>
      <c r="GM342">
        <v>4</v>
      </c>
      <c r="GN342">
        <v>47</v>
      </c>
      <c r="GO342">
        <v>35</v>
      </c>
      <c r="GP342">
        <v>16</v>
      </c>
      <c r="GQ342">
        <v>3</v>
      </c>
      <c r="GR342">
        <v>1</v>
      </c>
      <c r="GS342">
        <v>2</v>
      </c>
      <c r="GT342">
        <v>0</v>
      </c>
      <c r="GU342">
        <v>0</v>
      </c>
      <c r="GV342">
        <v>0</v>
      </c>
      <c r="GW342">
        <v>1</v>
      </c>
      <c r="GX342">
        <v>2</v>
      </c>
      <c r="GY342">
        <v>1</v>
      </c>
      <c r="GZ342">
        <v>0</v>
      </c>
      <c r="HA342">
        <v>0</v>
      </c>
      <c r="HB342">
        <v>5</v>
      </c>
      <c r="HC342">
        <v>1</v>
      </c>
      <c r="HD342">
        <v>1</v>
      </c>
      <c r="HE342">
        <v>0</v>
      </c>
      <c r="HF342">
        <v>0</v>
      </c>
      <c r="HG342">
        <v>1</v>
      </c>
      <c r="HH342">
        <v>0</v>
      </c>
      <c r="HI342">
        <v>1</v>
      </c>
      <c r="HJ342">
        <v>35</v>
      </c>
      <c r="HK342">
        <v>6</v>
      </c>
      <c r="HL342">
        <v>1</v>
      </c>
      <c r="HM342">
        <v>1</v>
      </c>
      <c r="HN342">
        <v>0</v>
      </c>
      <c r="HO342">
        <v>0</v>
      </c>
      <c r="HP342">
        <v>1</v>
      </c>
      <c r="HQ342">
        <v>0</v>
      </c>
      <c r="HR342">
        <v>0</v>
      </c>
      <c r="HS342">
        <v>0</v>
      </c>
      <c r="HT342">
        <v>1</v>
      </c>
      <c r="HU342">
        <v>1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1</v>
      </c>
      <c r="IC342">
        <v>6</v>
      </c>
    </row>
    <row r="343" spans="1:237">
      <c r="A343" t="s">
        <v>546</v>
      </c>
      <c r="B343" t="s">
        <v>537</v>
      </c>
      <c r="C343" t="str">
        <f>"221404"</f>
        <v>221404</v>
      </c>
      <c r="D343" t="s">
        <v>545</v>
      </c>
      <c r="E343">
        <v>6</v>
      </c>
      <c r="F343">
        <v>755</v>
      </c>
      <c r="G343">
        <v>572</v>
      </c>
      <c r="H343">
        <v>335</v>
      </c>
      <c r="I343">
        <v>237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237</v>
      </c>
      <c r="T343">
        <v>0</v>
      </c>
      <c r="U343">
        <v>0</v>
      </c>
      <c r="V343">
        <v>237</v>
      </c>
      <c r="W343">
        <v>21</v>
      </c>
      <c r="X343">
        <v>17</v>
      </c>
      <c r="Y343">
        <v>4</v>
      </c>
      <c r="Z343">
        <v>0</v>
      </c>
      <c r="AA343">
        <v>216</v>
      </c>
      <c r="AB343">
        <v>78</v>
      </c>
      <c r="AC343">
        <v>17</v>
      </c>
      <c r="AD343">
        <v>35</v>
      </c>
      <c r="AE343">
        <v>7</v>
      </c>
      <c r="AF343">
        <v>2</v>
      </c>
      <c r="AG343">
        <v>0</v>
      </c>
      <c r="AH343">
        <v>0</v>
      </c>
      <c r="AI343">
        <v>0</v>
      </c>
      <c r="AJ343">
        <v>1</v>
      </c>
      <c r="AK343">
        <v>4</v>
      </c>
      <c r="AL343">
        <v>1</v>
      </c>
      <c r="AM343">
        <v>0</v>
      </c>
      <c r="AN343">
        <v>1</v>
      </c>
      <c r="AO343">
        <v>0</v>
      </c>
      <c r="AP343">
        <v>4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5</v>
      </c>
      <c r="BA343">
        <v>78</v>
      </c>
      <c r="BB343">
        <v>51</v>
      </c>
      <c r="BC343">
        <v>10</v>
      </c>
      <c r="BD343">
        <v>17</v>
      </c>
      <c r="BE343">
        <v>1</v>
      </c>
      <c r="BF343">
        <v>0</v>
      </c>
      <c r="BG343">
        <v>0</v>
      </c>
      <c r="BH343">
        <v>3</v>
      </c>
      <c r="BI343">
        <v>0</v>
      </c>
      <c r="BJ343">
        <v>0</v>
      </c>
      <c r="BK343">
        <v>0</v>
      </c>
      <c r="BL343">
        <v>1</v>
      </c>
      <c r="BM343">
        <v>11</v>
      </c>
      <c r="BN343">
        <v>0</v>
      </c>
      <c r="BO343">
        <v>1</v>
      </c>
      <c r="BP343">
        <v>1</v>
      </c>
      <c r="BQ343">
        <v>4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2</v>
      </c>
      <c r="BY343">
        <v>0</v>
      </c>
      <c r="BZ343">
        <v>0</v>
      </c>
      <c r="CA343">
        <v>51</v>
      </c>
      <c r="CB343">
        <v>12</v>
      </c>
      <c r="CC343">
        <v>3</v>
      </c>
      <c r="CD343">
        <v>2</v>
      </c>
      <c r="CE343">
        <v>2</v>
      </c>
      <c r="CF343">
        <v>2</v>
      </c>
      <c r="CG343">
        <v>1</v>
      </c>
      <c r="CH343">
        <v>0</v>
      </c>
      <c r="CI343">
        <v>1</v>
      </c>
      <c r="CJ343">
        <v>0</v>
      </c>
      <c r="CK343">
        <v>0</v>
      </c>
      <c r="CL343">
        <v>1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12</v>
      </c>
      <c r="CS343">
        <v>4</v>
      </c>
      <c r="CT343">
        <v>1</v>
      </c>
      <c r="CU343">
        <v>0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1</v>
      </c>
      <c r="DE343">
        <v>1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4</v>
      </c>
      <c r="DS343">
        <v>33</v>
      </c>
      <c r="DT343">
        <v>6</v>
      </c>
      <c r="DU343">
        <v>1</v>
      </c>
      <c r="DV343">
        <v>0</v>
      </c>
      <c r="DW343">
        <v>2</v>
      </c>
      <c r="DX343">
        <v>0</v>
      </c>
      <c r="DY343">
        <v>13</v>
      </c>
      <c r="DZ343">
        <v>1</v>
      </c>
      <c r="EA343">
        <v>0</v>
      </c>
      <c r="EB343">
        <v>0</v>
      </c>
      <c r="EC343">
        <v>0</v>
      </c>
      <c r="ED343">
        <v>4</v>
      </c>
      <c r="EE343">
        <v>0</v>
      </c>
      <c r="EF343">
        <v>2</v>
      </c>
      <c r="EG343">
        <v>1</v>
      </c>
      <c r="EH343">
        <v>0</v>
      </c>
      <c r="EI343">
        <v>0</v>
      </c>
      <c r="EJ343">
        <v>0</v>
      </c>
      <c r="EK343">
        <v>1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2</v>
      </c>
      <c r="ER343">
        <v>33</v>
      </c>
      <c r="ES343">
        <v>13</v>
      </c>
      <c r="ET343">
        <v>3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8</v>
      </c>
      <c r="FB343">
        <v>1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1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13</v>
      </c>
      <c r="FR343">
        <v>18</v>
      </c>
      <c r="FS343">
        <v>5</v>
      </c>
      <c r="FT343">
        <v>3</v>
      </c>
      <c r="FU343">
        <v>3</v>
      </c>
      <c r="FV343">
        <v>0</v>
      </c>
      <c r="FW343">
        <v>1</v>
      </c>
      <c r="FX343">
        <v>0</v>
      </c>
      <c r="FY343">
        <v>0</v>
      </c>
      <c r="FZ343">
        <v>1</v>
      </c>
      <c r="GA343">
        <v>0</v>
      </c>
      <c r="GB343">
        <v>0</v>
      </c>
      <c r="GC343">
        <v>0</v>
      </c>
      <c r="GD343">
        <v>3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1</v>
      </c>
      <c r="GM343">
        <v>1</v>
      </c>
      <c r="GN343">
        <v>18</v>
      </c>
      <c r="GO343">
        <v>5</v>
      </c>
      <c r="GP343">
        <v>4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1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5</v>
      </c>
      <c r="HK343">
        <v>2</v>
      </c>
      <c r="HL343">
        <v>1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1</v>
      </c>
      <c r="IC343">
        <v>2</v>
      </c>
    </row>
    <row r="344" spans="1:237">
      <c r="A344" t="s">
        <v>544</v>
      </c>
      <c r="B344" t="s">
        <v>537</v>
      </c>
      <c r="C344" t="str">
        <f>"221404"</f>
        <v>221404</v>
      </c>
      <c r="D344" t="s">
        <v>543</v>
      </c>
      <c r="E344">
        <v>7</v>
      </c>
      <c r="F344">
        <v>1157</v>
      </c>
      <c r="G344">
        <v>880</v>
      </c>
      <c r="H344">
        <v>433</v>
      </c>
      <c r="I344">
        <v>447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447</v>
      </c>
      <c r="T344">
        <v>0</v>
      </c>
      <c r="U344">
        <v>0</v>
      </c>
      <c r="V344">
        <v>447</v>
      </c>
      <c r="W344">
        <v>18</v>
      </c>
      <c r="X344">
        <v>13</v>
      </c>
      <c r="Y344">
        <v>5</v>
      </c>
      <c r="Z344">
        <v>0</v>
      </c>
      <c r="AA344">
        <v>429</v>
      </c>
      <c r="AB344">
        <v>164</v>
      </c>
      <c r="AC344">
        <v>21</v>
      </c>
      <c r="AD344">
        <v>76</v>
      </c>
      <c r="AE344">
        <v>27</v>
      </c>
      <c r="AF344">
        <v>6</v>
      </c>
      <c r="AG344">
        <v>0</v>
      </c>
      <c r="AH344">
        <v>0</v>
      </c>
      <c r="AI344">
        <v>0</v>
      </c>
      <c r="AJ344">
        <v>1</v>
      </c>
      <c r="AK344">
        <v>13</v>
      </c>
      <c r="AL344">
        <v>1</v>
      </c>
      <c r="AM344">
        <v>2</v>
      </c>
      <c r="AN344">
        <v>5</v>
      </c>
      <c r="AO344">
        <v>0</v>
      </c>
      <c r="AP344">
        <v>5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1</v>
      </c>
      <c r="AY344">
        <v>1</v>
      </c>
      <c r="AZ344">
        <v>4</v>
      </c>
      <c r="BA344">
        <v>164</v>
      </c>
      <c r="BB344">
        <v>108</v>
      </c>
      <c r="BC344">
        <v>17</v>
      </c>
      <c r="BD344">
        <v>26</v>
      </c>
      <c r="BE344">
        <v>6</v>
      </c>
      <c r="BF344">
        <v>1</v>
      </c>
      <c r="BG344">
        <v>3</v>
      </c>
      <c r="BH344">
        <v>5</v>
      </c>
      <c r="BI344">
        <v>0</v>
      </c>
      <c r="BJ344">
        <v>2</v>
      </c>
      <c r="BK344">
        <v>0</v>
      </c>
      <c r="BL344">
        <v>0</v>
      </c>
      <c r="BM344">
        <v>31</v>
      </c>
      <c r="BN344">
        <v>0</v>
      </c>
      <c r="BO344">
        <v>0</v>
      </c>
      <c r="BP344">
        <v>2</v>
      </c>
      <c r="BQ344">
        <v>11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1</v>
      </c>
      <c r="BX344">
        <v>1</v>
      </c>
      <c r="BY344">
        <v>0</v>
      </c>
      <c r="BZ344">
        <v>2</v>
      </c>
      <c r="CA344">
        <v>108</v>
      </c>
      <c r="CB344">
        <v>14</v>
      </c>
      <c r="CC344">
        <v>5</v>
      </c>
      <c r="CD344">
        <v>0</v>
      </c>
      <c r="CE344">
        <v>2</v>
      </c>
      <c r="CF344">
        <v>1</v>
      </c>
      <c r="CG344">
        <v>1</v>
      </c>
      <c r="CH344">
        <v>0</v>
      </c>
      <c r="CI344">
        <v>0</v>
      </c>
      <c r="CJ344">
        <v>0</v>
      </c>
      <c r="CK344">
        <v>0</v>
      </c>
      <c r="CL344">
        <v>4</v>
      </c>
      <c r="CM344">
        <v>0</v>
      </c>
      <c r="CN344">
        <v>1</v>
      </c>
      <c r="CO344">
        <v>0</v>
      </c>
      <c r="CP344">
        <v>0</v>
      </c>
      <c r="CQ344">
        <v>0</v>
      </c>
      <c r="CR344">
        <v>14</v>
      </c>
      <c r="CS344">
        <v>22</v>
      </c>
      <c r="CT344">
        <v>4</v>
      </c>
      <c r="CU344">
        <v>6</v>
      </c>
      <c r="CV344">
        <v>1</v>
      </c>
      <c r="CW344">
        <v>3</v>
      </c>
      <c r="CX344">
        <v>1</v>
      </c>
      <c r="CY344">
        <v>0</v>
      </c>
      <c r="CZ344">
        <v>0</v>
      </c>
      <c r="DA344">
        <v>1</v>
      </c>
      <c r="DB344">
        <v>1</v>
      </c>
      <c r="DC344">
        <v>0</v>
      </c>
      <c r="DD344">
        <v>2</v>
      </c>
      <c r="DE344">
        <v>1</v>
      </c>
      <c r="DF344">
        <v>0</v>
      </c>
      <c r="DG344">
        <v>0</v>
      </c>
      <c r="DH344">
        <v>0</v>
      </c>
      <c r="DI344">
        <v>1</v>
      </c>
      <c r="DJ344">
        <v>0</v>
      </c>
      <c r="DK344">
        <v>0</v>
      </c>
      <c r="DL344">
        <v>1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22</v>
      </c>
      <c r="DS344">
        <v>45</v>
      </c>
      <c r="DT344">
        <v>3</v>
      </c>
      <c r="DU344">
        <v>2</v>
      </c>
      <c r="DV344">
        <v>1</v>
      </c>
      <c r="DW344">
        <v>2</v>
      </c>
      <c r="DX344">
        <v>0</v>
      </c>
      <c r="DY344">
        <v>9</v>
      </c>
      <c r="DZ344">
        <v>7</v>
      </c>
      <c r="EA344">
        <v>1</v>
      </c>
      <c r="EB344">
        <v>0</v>
      </c>
      <c r="EC344">
        <v>0</v>
      </c>
      <c r="ED344">
        <v>9</v>
      </c>
      <c r="EE344">
        <v>0</v>
      </c>
      <c r="EF344">
        <v>1</v>
      </c>
      <c r="EG344">
        <v>9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</v>
      </c>
      <c r="ER344">
        <v>45</v>
      </c>
      <c r="ES344">
        <v>28</v>
      </c>
      <c r="ET344">
        <v>12</v>
      </c>
      <c r="EU344">
        <v>4</v>
      </c>
      <c r="EV344">
        <v>3</v>
      </c>
      <c r="EW344">
        <v>2</v>
      </c>
      <c r="EX344">
        <v>0</v>
      </c>
      <c r="EY344">
        <v>0</v>
      </c>
      <c r="EZ344">
        <v>0</v>
      </c>
      <c r="FA344">
        <v>5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1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1</v>
      </c>
      <c r="FQ344">
        <v>28</v>
      </c>
      <c r="FR344">
        <v>34</v>
      </c>
      <c r="FS344">
        <v>8</v>
      </c>
      <c r="FT344">
        <v>1</v>
      </c>
      <c r="FU344">
        <v>3</v>
      </c>
      <c r="FV344">
        <v>1</v>
      </c>
      <c r="FW344">
        <v>6</v>
      </c>
      <c r="FX344">
        <v>0</v>
      </c>
      <c r="FY344">
        <v>0</v>
      </c>
      <c r="FZ344">
        <v>0</v>
      </c>
      <c r="GA344">
        <v>0</v>
      </c>
      <c r="GB344">
        <v>1</v>
      </c>
      <c r="GC344">
        <v>0</v>
      </c>
      <c r="GD344">
        <v>4</v>
      </c>
      <c r="GE344">
        <v>0</v>
      </c>
      <c r="GF344">
        <v>1</v>
      </c>
      <c r="GG344">
        <v>1</v>
      </c>
      <c r="GH344">
        <v>2</v>
      </c>
      <c r="GI344">
        <v>0</v>
      </c>
      <c r="GJ344">
        <v>0</v>
      </c>
      <c r="GK344">
        <v>1</v>
      </c>
      <c r="GL344">
        <v>1</v>
      </c>
      <c r="GM344">
        <v>4</v>
      </c>
      <c r="GN344">
        <v>34</v>
      </c>
      <c r="GO344">
        <v>11</v>
      </c>
      <c r="GP344">
        <v>6</v>
      </c>
      <c r="GQ344">
        <v>3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2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11</v>
      </c>
      <c r="HK344">
        <v>3</v>
      </c>
      <c r="HL344">
        <v>1</v>
      </c>
      <c r="HM344">
        <v>1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1</v>
      </c>
      <c r="IA344">
        <v>0</v>
      </c>
      <c r="IB344">
        <v>0</v>
      </c>
      <c r="IC344">
        <v>3</v>
      </c>
    </row>
    <row r="345" spans="1:237">
      <c r="A345" t="s">
        <v>542</v>
      </c>
      <c r="B345" t="s">
        <v>537</v>
      </c>
      <c r="C345" t="str">
        <f>"221404"</f>
        <v>221404</v>
      </c>
      <c r="D345" t="s">
        <v>469</v>
      </c>
      <c r="E345">
        <v>8</v>
      </c>
      <c r="F345">
        <v>784</v>
      </c>
      <c r="G345">
        <v>588</v>
      </c>
      <c r="H345">
        <v>284</v>
      </c>
      <c r="I345">
        <v>304</v>
      </c>
      <c r="J345">
        <v>0</v>
      </c>
      <c r="K345">
        <v>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304</v>
      </c>
      <c r="T345">
        <v>0</v>
      </c>
      <c r="U345">
        <v>0</v>
      </c>
      <c r="V345">
        <v>304</v>
      </c>
      <c r="W345">
        <v>25</v>
      </c>
      <c r="X345">
        <v>19</v>
      </c>
      <c r="Y345">
        <v>6</v>
      </c>
      <c r="Z345">
        <v>0</v>
      </c>
      <c r="AA345">
        <v>279</v>
      </c>
      <c r="AB345">
        <v>88</v>
      </c>
      <c r="AC345">
        <v>18</v>
      </c>
      <c r="AD345">
        <v>34</v>
      </c>
      <c r="AE345">
        <v>8</v>
      </c>
      <c r="AF345">
        <v>2</v>
      </c>
      <c r="AG345">
        <v>2</v>
      </c>
      <c r="AH345">
        <v>0</v>
      </c>
      <c r="AI345">
        <v>2</v>
      </c>
      <c r="AJ345">
        <v>5</v>
      </c>
      <c r="AK345">
        <v>6</v>
      </c>
      <c r="AL345">
        <v>1</v>
      </c>
      <c r="AM345">
        <v>0</v>
      </c>
      <c r="AN345">
        <v>2</v>
      </c>
      <c r="AO345">
        <v>0</v>
      </c>
      <c r="AP345">
        <v>2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2</v>
      </c>
      <c r="AY345">
        <v>0</v>
      </c>
      <c r="AZ345">
        <v>1</v>
      </c>
      <c r="BA345">
        <v>88</v>
      </c>
      <c r="BB345">
        <v>79</v>
      </c>
      <c r="BC345">
        <v>7</v>
      </c>
      <c r="BD345">
        <v>24</v>
      </c>
      <c r="BE345">
        <v>10</v>
      </c>
      <c r="BF345">
        <v>3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3</v>
      </c>
      <c r="BM345">
        <v>16</v>
      </c>
      <c r="BN345">
        <v>0</v>
      </c>
      <c r="BO345">
        <v>0</v>
      </c>
      <c r="BP345">
        <v>3</v>
      </c>
      <c r="BQ345">
        <v>9</v>
      </c>
      <c r="BR345">
        <v>1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1</v>
      </c>
      <c r="BZ345">
        <v>0</v>
      </c>
      <c r="CA345">
        <v>79</v>
      </c>
      <c r="CB345">
        <v>11</v>
      </c>
      <c r="CC345">
        <v>3</v>
      </c>
      <c r="CD345">
        <v>0</v>
      </c>
      <c r="CE345">
        <v>2</v>
      </c>
      <c r="CF345">
        <v>0</v>
      </c>
      <c r="CG345">
        <v>0</v>
      </c>
      <c r="CH345">
        <v>3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2</v>
      </c>
      <c r="CR345">
        <v>11</v>
      </c>
      <c r="CS345">
        <v>10</v>
      </c>
      <c r="CT345">
        <v>4</v>
      </c>
      <c r="CU345">
        <v>3</v>
      </c>
      <c r="CV345">
        <v>0</v>
      </c>
      <c r="CW345">
        <v>0</v>
      </c>
      <c r="CX345">
        <v>0</v>
      </c>
      <c r="CY345">
        <v>2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1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10</v>
      </c>
      <c r="DS345">
        <v>24</v>
      </c>
      <c r="DT345">
        <v>1</v>
      </c>
      <c r="DU345">
        <v>4</v>
      </c>
      <c r="DV345">
        <v>0</v>
      </c>
      <c r="DW345">
        <v>0</v>
      </c>
      <c r="DX345">
        <v>0</v>
      </c>
      <c r="DY345">
        <v>11</v>
      </c>
      <c r="DZ345">
        <v>4</v>
      </c>
      <c r="EA345">
        <v>0</v>
      </c>
      <c r="EB345">
        <v>0</v>
      </c>
      <c r="EC345">
        <v>1</v>
      </c>
      <c r="ED345">
        <v>2</v>
      </c>
      <c r="EE345">
        <v>0</v>
      </c>
      <c r="EF345">
        <v>0</v>
      </c>
      <c r="EG345">
        <v>1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24</v>
      </c>
      <c r="ES345">
        <v>18</v>
      </c>
      <c r="ET345">
        <v>9</v>
      </c>
      <c r="EU345">
        <v>0</v>
      </c>
      <c r="EV345">
        <v>0</v>
      </c>
      <c r="EW345">
        <v>2</v>
      </c>
      <c r="EX345">
        <v>0</v>
      </c>
      <c r="EY345">
        <v>0</v>
      </c>
      <c r="EZ345">
        <v>0</v>
      </c>
      <c r="FA345">
        <v>6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1</v>
      </c>
      <c r="FO345">
        <v>0</v>
      </c>
      <c r="FP345">
        <v>0</v>
      </c>
      <c r="FQ345">
        <v>18</v>
      </c>
      <c r="FR345">
        <v>41</v>
      </c>
      <c r="FS345">
        <v>10</v>
      </c>
      <c r="FT345">
        <v>6</v>
      </c>
      <c r="FU345">
        <v>3</v>
      </c>
      <c r="FV345">
        <v>1</v>
      </c>
      <c r="FW345">
        <v>2</v>
      </c>
      <c r="FX345">
        <v>0</v>
      </c>
      <c r="FY345">
        <v>1</v>
      </c>
      <c r="FZ345">
        <v>2</v>
      </c>
      <c r="GA345">
        <v>2</v>
      </c>
      <c r="GB345">
        <v>0</v>
      </c>
      <c r="GC345">
        <v>3</v>
      </c>
      <c r="GD345">
        <v>4</v>
      </c>
      <c r="GE345">
        <v>1</v>
      </c>
      <c r="GF345">
        <v>1</v>
      </c>
      <c r="GG345">
        <v>0</v>
      </c>
      <c r="GH345">
        <v>2</v>
      </c>
      <c r="GI345">
        <v>1</v>
      </c>
      <c r="GJ345">
        <v>0</v>
      </c>
      <c r="GK345">
        <v>0</v>
      </c>
      <c r="GL345">
        <v>0</v>
      </c>
      <c r="GM345">
        <v>2</v>
      </c>
      <c r="GN345">
        <v>41</v>
      </c>
      <c r="GO345">
        <v>7</v>
      </c>
      <c r="GP345">
        <v>3</v>
      </c>
      <c r="GQ345">
        <v>1</v>
      </c>
      <c r="GR345">
        <v>1</v>
      </c>
      <c r="GS345">
        <v>1</v>
      </c>
      <c r="GT345">
        <v>0</v>
      </c>
      <c r="GU345">
        <v>1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7</v>
      </c>
      <c r="HK345">
        <v>1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1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1</v>
      </c>
    </row>
    <row r="346" spans="1:237">
      <c r="A346" t="s">
        <v>541</v>
      </c>
      <c r="B346" t="s">
        <v>537</v>
      </c>
      <c r="C346" t="str">
        <f>"221404"</f>
        <v>221404</v>
      </c>
      <c r="D346" t="s">
        <v>469</v>
      </c>
      <c r="E346">
        <v>9</v>
      </c>
      <c r="F346">
        <v>576</v>
      </c>
      <c r="G346">
        <v>445</v>
      </c>
      <c r="H346">
        <v>240</v>
      </c>
      <c r="I346">
        <v>205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205</v>
      </c>
      <c r="T346">
        <v>0</v>
      </c>
      <c r="U346">
        <v>0</v>
      </c>
      <c r="V346">
        <v>205</v>
      </c>
      <c r="W346">
        <v>12</v>
      </c>
      <c r="X346">
        <v>10</v>
      </c>
      <c r="Y346">
        <v>2</v>
      </c>
      <c r="Z346">
        <v>0</v>
      </c>
      <c r="AA346">
        <v>193</v>
      </c>
      <c r="AB346">
        <v>95</v>
      </c>
      <c r="AC346">
        <v>19</v>
      </c>
      <c r="AD346">
        <v>39</v>
      </c>
      <c r="AE346">
        <v>16</v>
      </c>
      <c r="AF346">
        <v>1</v>
      </c>
      <c r="AG346">
        <v>0</v>
      </c>
      <c r="AH346">
        <v>0</v>
      </c>
      <c r="AI346">
        <v>3</v>
      </c>
      <c r="AJ346">
        <v>2</v>
      </c>
      <c r="AK346">
        <v>5</v>
      </c>
      <c r="AL346">
        <v>0</v>
      </c>
      <c r="AM346">
        <v>0</v>
      </c>
      <c r="AN346">
        <v>1</v>
      </c>
      <c r="AO346">
        <v>0</v>
      </c>
      <c r="AP346">
        <v>3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1</v>
      </c>
      <c r="AW346">
        <v>1</v>
      </c>
      <c r="AX346">
        <v>0</v>
      </c>
      <c r="AY346">
        <v>0</v>
      </c>
      <c r="AZ346">
        <v>3</v>
      </c>
      <c r="BA346">
        <v>95</v>
      </c>
      <c r="BB346">
        <v>41</v>
      </c>
      <c r="BC346">
        <v>4</v>
      </c>
      <c r="BD346">
        <v>10</v>
      </c>
      <c r="BE346">
        <v>2</v>
      </c>
      <c r="BF346">
        <v>1</v>
      </c>
      <c r="BG346">
        <v>1</v>
      </c>
      <c r="BH346">
        <v>0</v>
      </c>
      <c r="BI346">
        <v>0</v>
      </c>
      <c r="BJ346">
        <v>1</v>
      </c>
      <c r="BK346">
        <v>2</v>
      </c>
      <c r="BL346">
        <v>0</v>
      </c>
      <c r="BM346">
        <v>18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0</v>
      </c>
      <c r="CA346">
        <v>41</v>
      </c>
      <c r="CB346">
        <v>7</v>
      </c>
      <c r="CC346">
        <v>1</v>
      </c>
      <c r="CD346">
        <v>1</v>
      </c>
      <c r="CE346">
        <v>0</v>
      </c>
      <c r="CF346">
        <v>0</v>
      </c>
      <c r="CG346">
        <v>0</v>
      </c>
      <c r="CH346">
        <v>0</v>
      </c>
      <c r="CI346">
        <v>1</v>
      </c>
      <c r="CJ346">
        <v>0</v>
      </c>
      <c r="CK346">
        <v>0</v>
      </c>
      <c r="CL346">
        <v>2</v>
      </c>
      <c r="CM346">
        <v>0</v>
      </c>
      <c r="CN346">
        <v>0</v>
      </c>
      <c r="CO346">
        <v>1</v>
      </c>
      <c r="CP346">
        <v>0</v>
      </c>
      <c r="CQ346">
        <v>1</v>
      </c>
      <c r="CR346">
        <v>7</v>
      </c>
      <c r="CS346">
        <v>1</v>
      </c>
      <c r="CT346">
        <v>1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1</v>
      </c>
      <c r="DS346">
        <v>23</v>
      </c>
      <c r="DT346">
        <v>2</v>
      </c>
      <c r="DU346">
        <v>0</v>
      </c>
      <c r="DV346">
        <v>0</v>
      </c>
      <c r="DW346">
        <v>0</v>
      </c>
      <c r="DX346">
        <v>0</v>
      </c>
      <c r="DY346">
        <v>10</v>
      </c>
      <c r="DZ346">
        <v>1</v>
      </c>
      <c r="EA346">
        <v>0</v>
      </c>
      <c r="EB346">
        <v>0</v>
      </c>
      <c r="EC346">
        <v>0</v>
      </c>
      <c r="ED346">
        <v>5</v>
      </c>
      <c r="EE346">
        <v>0</v>
      </c>
      <c r="EF346">
        <v>0</v>
      </c>
      <c r="EG346">
        <v>5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23</v>
      </c>
      <c r="ES346">
        <v>8</v>
      </c>
      <c r="ET346">
        <v>1</v>
      </c>
      <c r="EU346">
        <v>1</v>
      </c>
      <c r="EV346">
        <v>1</v>
      </c>
      <c r="EW346">
        <v>2</v>
      </c>
      <c r="EX346">
        <v>0</v>
      </c>
      <c r="EY346">
        <v>0</v>
      </c>
      <c r="EZ346">
        <v>0</v>
      </c>
      <c r="FA346">
        <v>2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1</v>
      </c>
      <c r="FQ346">
        <v>8</v>
      </c>
      <c r="FR346">
        <v>13</v>
      </c>
      <c r="FS346">
        <v>2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1</v>
      </c>
      <c r="GB346">
        <v>1</v>
      </c>
      <c r="GC346">
        <v>2</v>
      </c>
      <c r="GD346">
        <v>5</v>
      </c>
      <c r="GE346">
        <v>1</v>
      </c>
      <c r="GF346">
        <v>0</v>
      </c>
      <c r="GG346">
        <v>1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13</v>
      </c>
      <c r="GO346">
        <v>5</v>
      </c>
      <c r="GP346">
        <v>4</v>
      </c>
      <c r="GQ346">
        <v>0</v>
      </c>
      <c r="GR346">
        <v>1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5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</row>
    <row r="347" spans="1:237">
      <c r="A347" t="s">
        <v>540</v>
      </c>
      <c r="B347" t="s">
        <v>537</v>
      </c>
      <c r="C347" t="str">
        <f>"221404"</f>
        <v>221404</v>
      </c>
      <c r="D347" t="s">
        <v>521</v>
      </c>
      <c r="E347">
        <v>10</v>
      </c>
      <c r="F347">
        <v>1243</v>
      </c>
      <c r="G347">
        <v>950</v>
      </c>
      <c r="H347">
        <v>530</v>
      </c>
      <c r="I347">
        <v>420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420</v>
      </c>
      <c r="T347">
        <v>0</v>
      </c>
      <c r="U347">
        <v>0</v>
      </c>
      <c r="V347">
        <v>420</v>
      </c>
      <c r="W347">
        <v>25</v>
      </c>
      <c r="X347">
        <v>20</v>
      </c>
      <c r="Y347">
        <v>5</v>
      </c>
      <c r="Z347">
        <v>0</v>
      </c>
      <c r="AA347">
        <v>395</v>
      </c>
      <c r="AB347">
        <v>149</v>
      </c>
      <c r="AC347">
        <v>27</v>
      </c>
      <c r="AD347">
        <v>54</v>
      </c>
      <c r="AE347">
        <v>25</v>
      </c>
      <c r="AF347">
        <v>1</v>
      </c>
      <c r="AG347">
        <v>1</v>
      </c>
      <c r="AH347">
        <v>2</v>
      </c>
      <c r="AI347">
        <v>3</v>
      </c>
      <c r="AJ347">
        <v>6</v>
      </c>
      <c r="AK347">
        <v>6</v>
      </c>
      <c r="AL347">
        <v>2</v>
      </c>
      <c r="AM347">
        <v>0</v>
      </c>
      <c r="AN347">
        <v>3</v>
      </c>
      <c r="AO347">
        <v>1</v>
      </c>
      <c r="AP347">
        <v>9</v>
      </c>
      <c r="AQ347">
        <v>1</v>
      </c>
      <c r="AR347">
        <v>2</v>
      </c>
      <c r="AS347">
        <v>0</v>
      </c>
      <c r="AT347">
        <v>1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4</v>
      </c>
      <c r="BA347">
        <v>149</v>
      </c>
      <c r="BB347">
        <v>90</v>
      </c>
      <c r="BC347">
        <v>12</v>
      </c>
      <c r="BD347">
        <v>25</v>
      </c>
      <c r="BE347">
        <v>11</v>
      </c>
      <c r="BF347">
        <v>4</v>
      </c>
      <c r="BG347">
        <v>1</v>
      </c>
      <c r="BH347">
        <v>1</v>
      </c>
      <c r="BI347">
        <v>2</v>
      </c>
      <c r="BJ347">
        <v>0</v>
      </c>
      <c r="BK347">
        <v>1</v>
      </c>
      <c r="BL347">
        <v>1</v>
      </c>
      <c r="BM347">
        <v>18</v>
      </c>
      <c r="BN347">
        <v>1</v>
      </c>
      <c r="BO347">
        <v>0</v>
      </c>
      <c r="BP347">
        <v>1</v>
      </c>
      <c r="BQ347">
        <v>3</v>
      </c>
      <c r="BR347">
        <v>0</v>
      </c>
      <c r="BS347">
        <v>1</v>
      </c>
      <c r="BT347">
        <v>0</v>
      </c>
      <c r="BU347">
        <v>0</v>
      </c>
      <c r="BV347">
        <v>2</v>
      </c>
      <c r="BW347">
        <v>1</v>
      </c>
      <c r="BX347">
        <v>1</v>
      </c>
      <c r="BY347">
        <v>3</v>
      </c>
      <c r="BZ347">
        <v>1</v>
      </c>
      <c r="CA347">
        <v>90</v>
      </c>
      <c r="CB347">
        <v>9</v>
      </c>
      <c r="CC347">
        <v>3</v>
      </c>
      <c r="CD347">
        <v>1</v>
      </c>
      <c r="CE347">
        <v>0</v>
      </c>
      <c r="CF347">
        <v>0</v>
      </c>
      <c r="CG347">
        <v>1</v>
      </c>
      <c r="CH347">
        <v>0</v>
      </c>
      <c r="CI347">
        <v>1</v>
      </c>
      <c r="CJ347">
        <v>0</v>
      </c>
      <c r="CK347">
        <v>0</v>
      </c>
      <c r="CL347">
        <v>2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9</v>
      </c>
      <c r="CS347">
        <v>16</v>
      </c>
      <c r="CT347">
        <v>5</v>
      </c>
      <c r="CU347">
        <v>3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2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4</v>
      </c>
      <c r="DL347">
        <v>0</v>
      </c>
      <c r="DM347">
        <v>0</v>
      </c>
      <c r="DN347">
        <v>1</v>
      </c>
      <c r="DO347">
        <v>0</v>
      </c>
      <c r="DP347">
        <v>0</v>
      </c>
      <c r="DQ347">
        <v>0</v>
      </c>
      <c r="DR347">
        <v>16</v>
      </c>
      <c r="DS347">
        <v>65</v>
      </c>
      <c r="DT347">
        <v>3</v>
      </c>
      <c r="DU347">
        <v>8</v>
      </c>
      <c r="DV347">
        <v>1</v>
      </c>
      <c r="DW347">
        <v>1</v>
      </c>
      <c r="DX347">
        <v>0</v>
      </c>
      <c r="DY347">
        <v>7</v>
      </c>
      <c r="DZ347">
        <v>1</v>
      </c>
      <c r="EA347">
        <v>0</v>
      </c>
      <c r="EB347">
        <v>0</v>
      </c>
      <c r="EC347">
        <v>0</v>
      </c>
      <c r="ED347">
        <v>3</v>
      </c>
      <c r="EE347">
        <v>0</v>
      </c>
      <c r="EF347">
        <v>1</v>
      </c>
      <c r="EG347">
        <v>38</v>
      </c>
      <c r="EH347">
        <v>0</v>
      </c>
      <c r="EI347">
        <v>0</v>
      </c>
      <c r="EJ347">
        <v>1</v>
      </c>
      <c r="EK347">
        <v>1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65</v>
      </c>
      <c r="ES347">
        <v>18</v>
      </c>
      <c r="ET347">
        <v>9</v>
      </c>
      <c r="EU347">
        <v>3</v>
      </c>
      <c r="EV347">
        <v>0</v>
      </c>
      <c r="EW347">
        <v>1</v>
      </c>
      <c r="EX347">
        <v>0</v>
      </c>
      <c r="EY347">
        <v>1</v>
      </c>
      <c r="EZ347">
        <v>0</v>
      </c>
      <c r="FA347">
        <v>3</v>
      </c>
      <c r="FB347">
        <v>1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18</v>
      </c>
      <c r="FR347">
        <v>38</v>
      </c>
      <c r="FS347">
        <v>11</v>
      </c>
      <c r="FT347">
        <v>4</v>
      </c>
      <c r="FU347">
        <v>1</v>
      </c>
      <c r="FV347">
        <v>0</v>
      </c>
      <c r="FW347">
        <v>3</v>
      </c>
      <c r="FX347">
        <v>1</v>
      </c>
      <c r="FY347">
        <v>3</v>
      </c>
      <c r="FZ347">
        <v>0</v>
      </c>
      <c r="GA347">
        <v>1</v>
      </c>
      <c r="GB347">
        <v>0</v>
      </c>
      <c r="GC347">
        <v>1</v>
      </c>
      <c r="GD347">
        <v>7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1</v>
      </c>
      <c r="GL347">
        <v>3</v>
      </c>
      <c r="GM347">
        <v>2</v>
      </c>
      <c r="GN347">
        <v>38</v>
      </c>
      <c r="GO347">
        <v>8</v>
      </c>
      <c r="GP347">
        <v>4</v>
      </c>
      <c r="GQ347">
        <v>1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1</v>
      </c>
      <c r="HB347">
        <v>0</v>
      </c>
      <c r="HC347">
        <v>0</v>
      </c>
      <c r="HD347">
        <v>0</v>
      </c>
      <c r="HE347">
        <v>2</v>
      </c>
      <c r="HF347">
        <v>0</v>
      </c>
      <c r="HG347">
        <v>0</v>
      </c>
      <c r="HH347">
        <v>0</v>
      </c>
      <c r="HI347">
        <v>0</v>
      </c>
      <c r="HJ347">
        <v>8</v>
      </c>
      <c r="HK347">
        <v>2</v>
      </c>
      <c r="HL347">
        <v>1</v>
      </c>
      <c r="HM347">
        <v>0</v>
      </c>
      <c r="HN347">
        <v>1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2</v>
      </c>
    </row>
    <row r="348" spans="1:237">
      <c r="A348" t="s">
        <v>539</v>
      </c>
      <c r="B348" t="s">
        <v>537</v>
      </c>
      <c r="C348" t="str">
        <f>"221404"</f>
        <v>221404</v>
      </c>
      <c r="D348" t="s">
        <v>521</v>
      </c>
      <c r="E348">
        <v>11</v>
      </c>
      <c r="F348">
        <v>759</v>
      </c>
      <c r="G348">
        <v>580</v>
      </c>
      <c r="H348">
        <v>284</v>
      </c>
      <c r="I348">
        <v>296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296</v>
      </c>
      <c r="T348">
        <v>0</v>
      </c>
      <c r="U348">
        <v>0</v>
      </c>
      <c r="V348">
        <v>296</v>
      </c>
      <c r="W348">
        <v>13</v>
      </c>
      <c r="X348">
        <v>10</v>
      </c>
      <c r="Y348">
        <v>3</v>
      </c>
      <c r="Z348">
        <v>0</v>
      </c>
      <c r="AA348">
        <v>283</v>
      </c>
      <c r="AB348">
        <v>97</v>
      </c>
      <c r="AC348">
        <v>30</v>
      </c>
      <c r="AD348">
        <v>27</v>
      </c>
      <c r="AE348">
        <v>5</v>
      </c>
      <c r="AF348">
        <v>4</v>
      </c>
      <c r="AG348">
        <v>0</v>
      </c>
      <c r="AH348">
        <v>1</v>
      </c>
      <c r="AI348">
        <v>2</v>
      </c>
      <c r="AJ348">
        <v>8</v>
      </c>
      <c r="AK348">
        <v>4</v>
      </c>
      <c r="AL348">
        <v>0</v>
      </c>
      <c r="AM348">
        <v>0</v>
      </c>
      <c r="AN348">
        <v>0</v>
      </c>
      <c r="AO348">
        <v>0</v>
      </c>
      <c r="AP348">
        <v>8</v>
      </c>
      <c r="AQ348">
        <v>0</v>
      </c>
      <c r="AR348">
        <v>2</v>
      </c>
      <c r="AS348">
        <v>2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4</v>
      </c>
      <c r="BA348">
        <v>97</v>
      </c>
      <c r="BB348">
        <v>75</v>
      </c>
      <c r="BC348">
        <v>10</v>
      </c>
      <c r="BD348">
        <v>20</v>
      </c>
      <c r="BE348">
        <v>5</v>
      </c>
      <c r="BF348">
        <v>1</v>
      </c>
      <c r="BG348">
        <v>0</v>
      </c>
      <c r="BH348">
        <v>3</v>
      </c>
      <c r="BI348">
        <v>0</v>
      </c>
      <c r="BJ348">
        <v>0</v>
      </c>
      <c r="BK348">
        <v>1</v>
      </c>
      <c r="BL348">
        <v>4</v>
      </c>
      <c r="BM348">
        <v>23</v>
      </c>
      <c r="BN348">
        <v>0</v>
      </c>
      <c r="BO348">
        <v>0</v>
      </c>
      <c r="BP348">
        <v>0</v>
      </c>
      <c r="BQ348">
        <v>1</v>
      </c>
      <c r="BR348">
        <v>0</v>
      </c>
      <c r="BS348">
        <v>1</v>
      </c>
      <c r="BT348">
        <v>2</v>
      </c>
      <c r="BU348">
        <v>0</v>
      </c>
      <c r="BV348">
        <v>1</v>
      </c>
      <c r="BW348">
        <v>0</v>
      </c>
      <c r="BX348">
        <v>0</v>
      </c>
      <c r="BY348">
        <v>2</v>
      </c>
      <c r="BZ348">
        <v>1</v>
      </c>
      <c r="CA348">
        <v>75</v>
      </c>
      <c r="CB348">
        <v>13</v>
      </c>
      <c r="CC348">
        <v>6</v>
      </c>
      <c r="CD348">
        <v>0</v>
      </c>
      <c r="CE348">
        <v>0</v>
      </c>
      <c r="CF348">
        <v>2</v>
      </c>
      <c r="CG348">
        <v>0</v>
      </c>
      <c r="CH348">
        <v>3</v>
      </c>
      <c r="CI348">
        <v>0</v>
      </c>
      <c r="CJ348">
        <v>0</v>
      </c>
      <c r="CK348">
        <v>0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13</v>
      </c>
      <c r="CS348">
        <v>9</v>
      </c>
      <c r="CT348">
        <v>3</v>
      </c>
      <c r="CU348">
        <v>2</v>
      </c>
      <c r="CV348">
        <v>0</v>
      </c>
      <c r="CW348">
        <v>1</v>
      </c>
      <c r="CX348">
        <v>0</v>
      </c>
      <c r="CY348">
        <v>0</v>
      </c>
      <c r="CZ348">
        <v>0</v>
      </c>
      <c r="DA348">
        <v>1</v>
      </c>
      <c r="DB348">
        <v>0</v>
      </c>
      <c r="DC348">
        <v>0</v>
      </c>
      <c r="DD348">
        <v>0</v>
      </c>
      <c r="DE348">
        <v>0</v>
      </c>
      <c r="DF348">
        <v>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1</v>
      </c>
      <c r="DP348">
        <v>0</v>
      </c>
      <c r="DQ348">
        <v>0</v>
      </c>
      <c r="DR348">
        <v>9</v>
      </c>
      <c r="DS348">
        <v>25</v>
      </c>
      <c r="DT348">
        <v>4</v>
      </c>
      <c r="DU348">
        <v>4</v>
      </c>
      <c r="DV348">
        <v>0</v>
      </c>
      <c r="DW348">
        <v>0</v>
      </c>
      <c r="DX348">
        <v>0</v>
      </c>
      <c r="DY348">
        <v>7</v>
      </c>
      <c r="DZ348">
        <v>1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8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1</v>
      </c>
      <c r="ER348">
        <v>25</v>
      </c>
      <c r="ES348">
        <v>24</v>
      </c>
      <c r="ET348">
        <v>12</v>
      </c>
      <c r="EU348">
        <v>0</v>
      </c>
      <c r="EV348">
        <v>2</v>
      </c>
      <c r="EW348">
        <v>4</v>
      </c>
      <c r="EX348">
        <v>1</v>
      </c>
      <c r="EY348">
        <v>0</v>
      </c>
      <c r="EZ348">
        <v>0</v>
      </c>
      <c r="FA348">
        <v>1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1</v>
      </c>
      <c r="FK348">
        <v>0</v>
      </c>
      <c r="FL348">
        <v>0</v>
      </c>
      <c r="FM348">
        <v>0</v>
      </c>
      <c r="FN348">
        <v>1</v>
      </c>
      <c r="FO348">
        <v>0</v>
      </c>
      <c r="FP348">
        <v>2</v>
      </c>
      <c r="FQ348">
        <v>24</v>
      </c>
      <c r="FR348">
        <v>19</v>
      </c>
      <c r="FS348">
        <v>4</v>
      </c>
      <c r="FT348">
        <v>0</v>
      </c>
      <c r="FU348">
        <v>1</v>
      </c>
      <c r="FV348">
        <v>0</v>
      </c>
      <c r="FW348">
        <v>3</v>
      </c>
      <c r="FX348">
        <v>0</v>
      </c>
      <c r="FY348">
        <v>1</v>
      </c>
      <c r="FZ348">
        <v>0</v>
      </c>
      <c r="GA348">
        <v>1</v>
      </c>
      <c r="GB348">
        <v>0</v>
      </c>
      <c r="GC348">
        <v>1</v>
      </c>
      <c r="GD348">
        <v>4</v>
      </c>
      <c r="GE348">
        <v>0</v>
      </c>
      <c r="GF348">
        <v>0</v>
      </c>
      <c r="GG348">
        <v>0</v>
      </c>
      <c r="GH348">
        <v>1</v>
      </c>
      <c r="GI348">
        <v>0</v>
      </c>
      <c r="GJ348">
        <v>0</v>
      </c>
      <c r="GK348">
        <v>0</v>
      </c>
      <c r="GL348">
        <v>0</v>
      </c>
      <c r="GM348">
        <v>3</v>
      </c>
      <c r="GN348">
        <v>19</v>
      </c>
      <c r="GO348">
        <v>18</v>
      </c>
      <c r="GP348">
        <v>4</v>
      </c>
      <c r="GQ348">
        <v>0</v>
      </c>
      <c r="GR348">
        <v>5</v>
      </c>
      <c r="GS348">
        <v>1</v>
      </c>
      <c r="GT348">
        <v>1</v>
      </c>
      <c r="GU348">
        <v>0</v>
      </c>
      <c r="GV348">
        <v>0</v>
      </c>
      <c r="GW348">
        <v>0</v>
      </c>
      <c r="GX348">
        <v>1</v>
      </c>
      <c r="GY348">
        <v>1</v>
      </c>
      <c r="GZ348">
        <v>0</v>
      </c>
      <c r="HA348">
        <v>0</v>
      </c>
      <c r="HB348">
        <v>1</v>
      </c>
      <c r="HC348">
        <v>1</v>
      </c>
      <c r="HD348">
        <v>0</v>
      </c>
      <c r="HE348">
        <v>1</v>
      </c>
      <c r="HF348">
        <v>0</v>
      </c>
      <c r="HG348">
        <v>0</v>
      </c>
      <c r="HH348">
        <v>0</v>
      </c>
      <c r="HI348">
        <v>2</v>
      </c>
      <c r="HJ348">
        <v>18</v>
      </c>
      <c r="HK348">
        <v>3</v>
      </c>
      <c r="HL348">
        <v>1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1</v>
      </c>
      <c r="HS348">
        <v>0</v>
      </c>
      <c r="HT348">
        <v>0</v>
      </c>
      <c r="HU348">
        <v>0</v>
      </c>
      <c r="HV348">
        <v>1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3</v>
      </c>
    </row>
    <row r="349" spans="1:237">
      <c r="A349" t="s">
        <v>538</v>
      </c>
      <c r="B349" t="s">
        <v>537</v>
      </c>
      <c r="C349" t="str">
        <f>"221404"</f>
        <v>221404</v>
      </c>
      <c r="D349" t="s">
        <v>59</v>
      </c>
      <c r="E349">
        <v>12</v>
      </c>
      <c r="F349">
        <v>137</v>
      </c>
      <c r="G349">
        <v>138</v>
      </c>
      <c r="H349">
        <v>78</v>
      </c>
      <c r="I349">
        <v>60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60</v>
      </c>
      <c r="T349">
        <v>0</v>
      </c>
      <c r="U349">
        <v>0</v>
      </c>
      <c r="V349">
        <v>60</v>
      </c>
      <c r="W349">
        <v>3</v>
      </c>
      <c r="X349">
        <v>0</v>
      </c>
      <c r="Y349">
        <v>3</v>
      </c>
      <c r="Z349">
        <v>0</v>
      </c>
      <c r="AA349">
        <v>57</v>
      </c>
      <c r="AB349">
        <v>20</v>
      </c>
      <c r="AC349">
        <v>6</v>
      </c>
      <c r="AD349">
        <v>2</v>
      </c>
      <c r="AE349">
        <v>1</v>
      </c>
      <c r="AF349">
        <v>1</v>
      </c>
      <c r="AG349">
        <v>2</v>
      </c>
      <c r="AH349">
        <v>0</v>
      </c>
      <c r="AI349">
        <v>2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3</v>
      </c>
      <c r="AY349">
        <v>0</v>
      </c>
      <c r="AZ349">
        <v>1</v>
      </c>
      <c r="BA349">
        <v>20</v>
      </c>
      <c r="BB349">
        <v>12</v>
      </c>
      <c r="BC349">
        <v>1</v>
      </c>
      <c r="BD349">
        <v>3</v>
      </c>
      <c r="BE349">
        <v>2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2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1</v>
      </c>
      <c r="CA349">
        <v>12</v>
      </c>
      <c r="CB349">
        <v>4</v>
      </c>
      <c r="CC349">
        <v>0</v>
      </c>
      <c r="CD349">
        <v>0</v>
      </c>
      <c r="CE349">
        <v>1</v>
      </c>
      <c r="CF349">
        <v>0</v>
      </c>
      <c r="CG349">
        <v>3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4</v>
      </c>
      <c r="CS349">
        <v>4</v>
      </c>
      <c r="CT349">
        <v>0</v>
      </c>
      <c r="CU349">
        <v>0</v>
      </c>
      <c r="CV349">
        <v>1</v>
      </c>
      <c r="CW349">
        <v>0</v>
      </c>
      <c r="CX349">
        <v>0</v>
      </c>
      <c r="CY349">
        <v>0</v>
      </c>
      <c r="CZ349">
        <v>1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1</v>
      </c>
      <c r="DO349">
        <v>0</v>
      </c>
      <c r="DP349">
        <v>0</v>
      </c>
      <c r="DQ349">
        <v>0</v>
      </c>
      <c r="DR349">
        <v>4</v>
      </c>
      <c r="DS349">
        <v>1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1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1</v>
      </c>
      <c r="ES349">
        <v>2</v>
      </c>
      <c r="ET349">
        <v>1</v>
      </c>
      <c r="EU349">
        <v>0</v>
      </c>
      <c r="EV349">
        <v>1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2</v>
      </c>
      <c r="FR349">
        <v>11</v>
      </c>
      <c r="FS349">
        <v>2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7</v>
      </c>
      <c r="GE349">
        <v>1</v>
      </c>
      <c r="GF349">
        <v>0</v>
      </c>
      <c r="GG349">
        <v>0</v>
      </c>
      <c r="GH349">
        <v>0</v>
      </c>
      <c r="GI349">
        <v>0</v>
      </c>
      <c r="GJ349">
        <v>1</v>
      </c>
      <c r="GK349">
        <v>0</v>
      </c>
      <c r="GL349">
        <v>0</v>
      </c>
      <c r="GM349">
        <v>0</v>
      </c>
      <c r="GN349">
        <v>11</v>
      </c>
      <c r="GO349">
        <v>1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1</v>
      </c>
      <c r="HG349">
        <v>0</v>
      </c>
      <c r="HH349">
        <v>0</v>
      </c>
      <c r="HI349">
        <v>0</v>
      </c>
      <c r="HJ349">
        <v>1</v>
      </c>
      <c r="HK349">
        <v>2</v>
      </c>
      <c r="HL349">
        <v>1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1</v>
      </c>
      <c r="IC349">
        <v>2</v>
      </c>
    </row>
    <row r="350" spans="1:237">
      <c r="A350" t="s">
        <v>536</v>
      </c>
      <c r="B350" t="s">
        <v>529</v>
      </c>
      <c r="C350" t="str">
        <f>"221405"</f>
        <v>221405</v>
      </c>
      <c r="D350" t="s">
        <v>535</v>
      </c>
      <c r="E350">
        <v>1</v>
      </c>
      <c r="F350">
        <v>1074</v>
      </c>
      <c r="G350">
        <v>820</v>
      </c>
      <c r="H350">
        <v>302</v>
      </c>
      <c r="I350">
        <v>518</v>
      </c>
      <c r="J350">
        <v>2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518</v>
      </c>
      <c r="T350">
        <v>0</v>
      </c>
      <c r="U350">
        <v>0</v>
      </c>
      <c r="V350">
        <v>518</v>
      </c>
      <c r="W350">
        <v>16</v>
      </c>
      <c r="X350">
        <v>13</v>
      </c>
      <c r="Y350">
        <v>3</v>
      </c>
      <c r="Z350">
        <v>0</v>
      </c>
      <c r="AA350">
        <v>502</v>
      </c>
      <c r="AB350">
        <v>182</v>
      </c>
      <c r="AC350">
        <v>26</v>
      </c>
      <c r="AD350">
        <v>65</v>
      </c>
      <c r="AE350">
        <v>31</v>
      </c>
      <c r="AF350">
        <v>0</v>
      </c>
      <c r="AG350">
        <v>0</v>
      </c>
      <c r="AH350">
        <v>2</v>
      </c>
      <c r="AI350">
        <v>7</v>
      </c>
      <c r="AJ350">
        <v>5</v>
      </c>
      <c r="AK350">
        <v>27</v>
      </c>
      <c r="AL350">
        <v>2</v>
      </c>
      <c r="AM350">
        <v>5</v>
      </c>
      <c r="AN350">
        <v>1</v>
      </c>
      <c r="AO350">
        <v>1</v>
      </c>
      <c r="AP350">
        <v>1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0</v>
      </c>
      <c r="AW350">
        <v>2</v>
      </c>
      <c r="AX350">
        <v>0</v>
      </c>
      <c r="AY350">
        <v>0</v>
      </c>
      <c r="AZ350">
        <v>2</v>
      </c>
      <c r="BA350">
        <v>182</v>
      </c>
      <c r="BB350">
        <v>149</v>
      </c>
      <c r="BC350">
        <v>27</v>
      </c>
      <c r="BD350">
        <v>45</v>
      </c>
      <c r="BE350">
        <v>14</v>
      </c>
      <c r="BF350">
        <v>4</v>
      </c>
      <c r="BG350">
        <v>0</v>
      </c>
      <c r="BH350">
        <v>4</v>
      </c>
      <c r="BI350">
        <v>0</v>
      </c>
      <c r="BJ350">
        <v>0</v>
      </c>
      <c r="BK350">
        <v>0</v>
      </c>
      <c r="BL350">
        <v>7</v>
      </c>
      <c r="BM350">
        <v>35</v>
      </c>
      <c r="BN350">
        <v>1</v>
      </c>
      <c r="BO350">
        <v>1</v>
      </c>
      <c r="BP350">
        <v>1</v>
      </c>
      <c r="BQ350">
        <v>1</v>
      </c>
      <c r="BR350">
        <v>0</v>
      </c>
      <c r="BS350">
        <v>1</v>
      </c>
      <c r="BT350">
        <v>1</v>
      </c>
      <c r="BU350">
        <v>1</v>
      </c>
      <c r="BV350">
        <v>1</v>
      </c>
      <c r="BW350">
        <v>0</v>
      </c>
      <c r="BX350">
        <v>3</v>
      </c>
      <c r="BY350">
        <v>0</v>
      </c>
      <c r="BZ350">
        <v>2</v>
      </c>
      <c r="CA350">
        <v>149</v>
      </c>
      <c r="CB350">
        <v>18</v>
      </c>
      <c r="CC350">
        <v>5</v>
      </c>
      <c r="CD350">
        <v>0</v>
      </c>
      <c r="CE350">
        <v>7</v>
      </c>
      <c r="CF350">
        <v>0</v>
      </c>
      <c r="CG350">
        <v>1</v>
      </c>
      <c r="CH350">
        <v>2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1</v>
      </c>
      <c r="CP350">
        <v>0</v>
      </c>
      <c r="CQ350">
        <v>1</v>
      </c>
      <c r="CR350">
        <v>18</v>
      </c>
      <c r="CS350">
        <v>26</v>
      </c>
      <c r="CT350">
        <v>12</v>
      </c>
      <c r="CU350">
        <v>7</v>
      </c>
      <c r="CV350">
        <v>0</v>
      </c>
      <c r="CW350">
        <v>0</v>
      </c>
      <c r="CX350">
        <v>0</v>
      </c>
      <c r="CY350">
        <v>2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2</v>
      </c>
      <c r="DF350">
        <v>0</v>
      </c>
      <c r="DG350">
        <v>1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1</v>
      </c>
      <c r="DO350">
        <v>0</v>
      </c>
      <c r="DP350">
        <v>0</v>
      </c>
      <c r="DQ350">
        <v>1</v>
      </c>
      <c r="DR350">
        <v>26</v>
      </c>
      <c r="DS350">
        <v>23</v>
      </c>
      <c r="DT350">
        <v>7</v>
      </c>
      <c r="DU350">
        <v>3</v>
      </c>
      <c r="DV350">
        <v>1</v>
      </c>
      <c r="DW350">
        <v>1</v>
      </c>
      <c r="DX350">
        <v>0</v>
      </c>
      <c r="DY350">
        <v>2</v>
      </c>
      <c r="DZ350">
        <v>3</v>
      </c>
      <c r="EA350">
        <v>0</v>
      </c>
      <c r="EB350">
        <v>0</v>
      </c>
      <c r="EC350">
        <v>0</v>
      </c>
      <c r="ED350">
        <v>4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1</v>
      </c>
      <c r="EK350">
        <v>0</v>
      </c>
      <c r="EL350">
        <v>0</v>
      </c>
      <c r="EM350">
        <v>1</v>
      </c>
      <c r="EN350">
        <v>0</v>
      </c>
      <c r="EO350">
        <v>0</v>
      </c>
      <c r="EP350">
        <v>0</v>
      </c>
      <c r="EQ350">
        <v>0</v>
      </c>
      <c r="ER350">
        <v>23</v>
      </c>
      <c r="ES350">
        <v>18</v>
      </c>
      <c r="ET350">
        <v>11</v>
      </c>
      <c r="EU350">
        <v>0</v>
      </c>
      <c r="EV350">
        <v>2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2</v>
      </c>
      <c r="FO350">
        <v>0</v>
      </c>
      <c r="FP350">
        <v>3</v>
      </c>
      <c r="FQ350">
        <v>18</v>
      </c>
      <c r="FR350">
        <v>36</v>
      </c>
      <c r="FS350">
        <v>13</v>
      </c>
      <c r="FT350">
        <v>3</v>
      </c>
      <c r="FU350">
        <v>2</v>
      </c>
      <c r="FV350">
        <v>1</v>
      </c>
      <c r="FW350">
        <v>0</v>
      </c>
      <c r="FX350">
        <v>0</v>
      </c>
      <c r="FY350">
        <v>0</v>
      </c>
      <c r="FZ350">
        <v>1</v>
      </c>
      <c r="GA350">
        <v>2</v>
      </c>
      <c r="GB350">
        <v>1</v>
      </c>
      <c r="GC350">
        <v>0</v>
      </c>
      <c r="GD350">
        <v>4</v>
      </c>
      <c r="GE350">
        <v>0</v>
      </c>
      <c r="GF350">
        <v>1</v>
      </c>
      <c r="GG350">
        <v>0</v>
      </c>
      <c r="GH350">
        <v>1</v>
      </c>
      <c r="GI350">
        <v>0</v>
      </c>
      <c r="GJ350">
        <v>0</v>
      </c>
      <c r="GK350">
        <v>0</v>
      </c>
      <c r="GL350">
        <v>2</v>
      </c>
      <c r="GM350">
        <v>5</v>
      </c>
      <c r="GN350">
        <v>36</v>
      </c>
      <c r="GO350">
        <v>45</v>
      </c>
      <c r="GP350">
        <v>24</v>
      </c>
      <c r="GQ350">
        <v>8</v>
      </c>
      <c r="GR350">
        <v>0</v>
      </c>
      <c r="GS350">
        <v>0</v>
      </c>
      <c r="GT350">
        <v>2</v>
      </c>
      <c r="GU350">
        <v>0</v>
      </c>
      <c r="GV350">
        <v>1</v>
      </c>
      <c r="GW350">
        <v>0</v>
      </c>
      <c r="GX350">
        <v>3</v>
      </c>
      <c r="GY350">
        <v>1</v>
      </c>
      <c r="GZ350">
        <v>2</v>
      </c>
      <c r="HA350">
        <v>0</v>
      </c>
      <c r="HB350">
        <v>0</v>
      </c>
      <c r="HC350">
        <v>0</v>
      </c>
      <c r="HD350">
        <v>1</v>
      </c>
      <c r="HE350">
        <v>0</v>
      </c>
      <c r="HF350">
        <v>1</v>
      </c>
      <c r="HG350">
        <v>1</v>
      </c>
      <c r="HH350">
        <v>0</v>
      </c>
      <c r="HI350">
        <v>1</v>
      </c>
      <c r="HJ350">
        <v>45</v>
      </c>
      <c r="HK350">
        <v>5</v>
      </c>
      <c r="HL350">
        <v>1</v>
      </c>
      <c r="HM350">
        <v>1</v>
      </c>
      <c r="HN350">
        <v>1</v>
      </c>
      <c r="HO350">
        <v>0</v>
      </c>
      <c r="HP350">
        <v>1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1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5</v>
      </c>
    </row>
    <row r="351" spans="1:237">
      <c r="A351" t="s">
        <v>534</v>
      </c>
      <c r="B351" t="s">
        <v>529</v>
      </c>
      <c r="C351" t="str">
        <f>"221405"</f>
        <v>221405</v>
      </c>
      <c r="D351" t="s">
        <v>533</v>
      </c>
      <c r="E351">
        <v>2</v>
      </c>
      <c r="F351">
        <v>1053</v>
      </c>
      <c r="G351">
        <v>800</v>
      </c>
      <c r="H351">
        <v>516</v>
      </c>
      <c r="I351">
        <v>284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284</v>
      </c>
      <c r="T351">
        <v>0</v>
      </c>
      <c r="U351">
        <v>0</v>
      </c>
      <c r="V351">
        <v>284</v>
      </c>
      <c r="W351">
        <v>19</v>
      </c>
      <c r="X351">
        <v>14</v>
      </c>
      <c r="Y351">
        <v>2</v>
      </c>
      <c r="Z351">
        <v>0</v>
      </c>
      <c r="AA351">
        <v>265</v>
      </c>
      <c r="AB351">
        <v>70</v>
      </c>
      <c r="AC351">
        <v>8</v>
      </c>
      <c r="AD351">
        <v>27</v>
      </c>
      <c r="AE351">
        <v>17</v>
      </c>
      <c r="AF351">
        <v>0</v>
      </c>
      <c r="AG351">
        <v>0</v>
      </c>
      <c r="AH351">
        <v>0</v>
      </c>
      <c r="AI351">
        <v>1</v>
      </c>
      <c r="AJ351">
        <v>3</v>
      </c>
      <c r="AK351">
        <v>4</v>
      </c>
      <c r="AL351">
        <v>0</v>
      </c>
      <c r="AM351">
        <v>1</v>
      </c>
      <c r="AN351">
        <v>0</v>
      </c>
      <c r="AO351">
        <v>0</v>
      </c>
      <c r="AP351">
        <v>2</v>
      </c>
      <c r="AQ351">
        <v>0</v>
      </c>
      <c r="AR351">
        <v>3</v>
      </c>
      <c r="AS351">
        <v>0</v>
      </c>
      <c r="AT351">
        <v>1</v>
      </c>
      <c r="AU351">
        <v>1</v>
      </c>
      <c r="AV351">
        <v>0</v>
      </c>
      <c r="AW351">
        <v>1</v>
      </c>
      <c r="AX351">
        <v>0</v>
      </c>
      <c r="AY351">
        <v>0</v>
      </c>
      <c r="AZ351">
        <v>1</v>
      </c>
      <c r="BA351">
        <v>70</v>
      </c>
      <c r="BB351">
        <v>104</v>
      </c>
      <c r="BC351">
        <v>11</v>
      </c>
      <c r="BD351">
        <v>28</v>
      </c>
      <c r="BE351">
        <v>5</v>
      </c>
      <c r="BF351">
        <v>4</v>
      </c>
      <c r="BG351">
        <v>2</v>
      </c>
      <c r="BH351">
        <v>1</v>
      </c>
      <c r="BI351">
        <v>0</v>
      </c>
      <c r="BJ351">
        <v>3</v>
      </c>
      <c r="BK351">
        <v>1</v>
      </c>
      <c r="BL351">
        <v>1</v>
      </c>
      <c r="BM351">
        <v>34</v>
      </c>
      <c r="BN351">
        <v>0</v>
      </c>
      <c r="BO351">
        <v>1</v>
      </c>
      <c r="BP351">
        <v>2</v>
      </c>
      <c r="BQ351">
        <v>3</v>
      </c>
      <c r="BR351">
        <v>0</v>
      </c>
      <c r="BS351">
        <v>1</v>
      </c>
      <c r="BT351">
        <v>0</v>
      </c>
      <c r="BU351">
        <v>1</v>
      </c>
      <c r="BV351">
        <v>1</v>
      </c>
      <c r="BW351">
        <v>0</v>
      </c>
      <c r="BX351">
        <v>1</v>
      </c>
      <c r="BY351">
        <v>1</v>
      </c>
      <c r="BZ351">
        <v>3</v>
      </c>
      <c r="CA351">
        <v>104</v>
      </c>
      <c r="CB351">
        <v>10</v>
      </c>
      <c r="CC351">
        <v>3</v>
      </c>
      <c r="CD351">
        <v>0</v>
      </c>
      <c r="CE351">
        <v>1</v>
      </c>
      <c r="CF351">
        <v>1</v>
      </c>
      <c r="CG351">
        <v>1</v>
      </c>
      <c r="CH351">
        <v>0</v>
      </c>
      <c r="CI351">
        <v>2</v>
      </c>
      <c r="CJ351">
        <v>0</v>
      </c>
      <c r="CK351">
        <v>0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1</v>
      </c>
      <c r="CR351">
        <v>10</v>
      </c>
      <c r="CS351">
        <v>16</v>
      </c>
      <c r="CT351">
        <v>3</v>
      </c>
      <c r="CU351">
        <v>10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1</v>
      </c>
      <c r="DC351">
        <v>1</v>
      </c>
      <c r="DD351">
        <v>0</v>
      </c>
      <c r="DE351">
        <v>1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16</v>
      </c>
      <c r="DS351">
        <v>17</v>
      </c>
      <c r="DT351">
        <v>6</v>
      </c>
      <c r="DU351">
        <v>1</v>
      </c>
      <c r="DV351">
        <v>0</v>
      </c>
      <c r="DW351">
        <v>1</v>
      </c>
      <c r="DX351">
        <v>1</v>
      </c>
      <c r="DY351">
        <v>2</v>
      </c>
      <c r="DZ351">
        <v>1</v>
      </c>
      <c r="EA351">
        <v>0</v>
      </c>
      <c r="EB351">
        <v>0</v>
      </c>
      <c r="EC351">
        <v>0</v>
      </c>
      <c r="ED351">
        <v>3</v>
      </c>
      <c r="EE351">
        <v>0</v>
      </c>
      <c r="EF351">
        <v>0</v>
      </c>
      <c r="EG351">
        <v>2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17</v>
      </c>
      <c r="ES351">
        <v>10</v>
      </c>
      <c r="ET351">
        <v>4</v>
      </c>
      <c r="EU351">
        <v>0</v>
      </c>
      <c r="EV351">
        <v>2</v>
      </c>
      <c r="EW351">
        <v>0</v>
      </c>
      <c r="EX351">
        <v>1</v>
      </c>
      <c r="EY351">
        <v>0</v>
      </c>
      <c r="EZ351">
        <v>0</v>
      </c>
      <c r="FA351">
        <v>1</v>
      </c>
      <c r="FB351">
        <v>1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1</v>
      </c>
      <c r="FQ351">
        <v>10</v>
      </c>
      <c r="FR351">
        <v>22</v>
      </c>
      <c r="FS351">
        <v>7</v>
      </c>
      <c r="FT351">
        <v>2</v>
      </c>
      <c r="FU351">
        <v>1</v>
      </c>
      <c r="FV351">
        <v>1</v>
      </c>
      <c r="FW351">
        <v>4</v>
      </c>
      <c r="FX351">
        <v>0</v>
      </c>
      <c r="FY351">
        <v>0</v>
      </c>
      <c r="FZ351">
        <v>0</v>
      </c>
      <c r="GA351">
        <v>1</v>
      </c>
      <c r="GB351">
        <v>0</v>
      </c>
      <c r="GC351">
        <v>0</v>
      </c>
      <c r="GD351">
        <v>0</v>
      </c>
      <c r="GE351">
        <v>1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2</v>
      </c>
      <c r="GM351">
        <v>3</v>
      </c>
      <c r="GN351">
        <v>22</v>
      </c>
      <c r="GO351">
        <v>15</v>
      </c>
      <c r="GP351">
        <v>12</v>
      </c>
      <c r="GQ351">
        <v>2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1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15</v>
      </c>
      <c r="HK351">
        <v>1</v>
      </c>
      <c r="HL351">
        <v>0</v>
      </c>
      <c r="HM351">
        <v>1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1</v>
      </c>
    </row>
    <row r="352" spans="1:237">
      <c r="A352" t="s">
        <v>532</v>
      </c>
      <c r="B352" t="s">
        <v>529</v>
      </c>
      <c r="C352" t="str">
        <f>"221405"</f>
        <v>221405</v>
      </c>
      <c r="D352" t="s">
        <v>531</v>
      </c>
      <c r="E352">
        <v>3</v>
      </c>
      <c r="F352">
        <v>1158</v>
      </c>
      <c r="G352">
        <v>881</v>
      </c>
      <c r="H352">
        <v>453</v>
      </c>
      <c r="I352">
        <v>428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428</v>
      </c>
      <c r="T352">
        <v>0</v>
      </c>
      <c r="U352">
        <v>0</v>
      </c>
      <c r="V352">
        <v>428</v>
      </c>
      <c r="W352">
        <v>34</v>
      </c>
      <c r="X352">
        <v>9</v>
      </c>
      <c r="Y352">
        <v>2</v>
      </c>
      <c r="Z352">
        <v>0</v>
      </c>
      <c r="AA352">
        <v>394</v>
      </c>
      <c r="AB352">
        <v>133</v>
      </c>
      <c r="AC352">
        <v>20</v>
      </c>
      <c r="AD352">
        <v>57</v>
      </c>
      <c r="AE352">
        <v>18</v>
      </c>
      <c r="AF352">
        <v>3</v>
      </c>
      <c r="AG352">
        <v>0</v>
      </c>
      <c r="AH352">
        <v>1</v>
      </c>
      <c r="AI352">
        <v>4</v>
      </c>
      <c r="AJ352">
        <v>3</v>
      </c>
      <c r="AK352">
        <v>17</v>
      </c>
      <c r="AL352">
        <v>0</v>
      </c>
      <c r="AM352">
        <v>0</v>
      </c>
      <c r="AN352">
        <v>1</v>
      </c>
      <c r="AO352">
        <v>1</v>
      </c>
      <c r="AP352">
        <v>4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0</v>
      </c>
      <c r="AX352">
        <v>0</v>
      </c>
      <c r="AY352">
        <v>0</v>
      </c>
      <c r="AZ352">
        <v>1</v>
      </c>
      <c r="BA352">
        <v>133</v>
      </c>
      <c r="BB352">
        <v>119</v>
      </c>
      <c r="BC352">
        <v>11</v>
      </c>
      <c r="BD352">
        <v>33</v>
      </c>
      <c r="BE352">
        <v>7</v>
      </c>
      <c r="BF352">
        <v>1</v>
      </c>
      <c r="BG352">
        <v>4</v>
      </c>
      <c r="BH352">
        <v>3</v>
      </c>
      <c r="BI352">
        <v>1</v>
      </c>
      <c r="BJ352">
        <v>2</v>
      </c>
      <c r="BK352">
        <v>4</v>
      </c>
      <c r="BL352">
        <v>14</v>
      </c>
      <c r="BM352">
        <v>28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3</v>
      </c>
      <c r="BW352">
        <v>1</v>
      </c>
      <c r="BX352">
        <v>3</v>
      </c>
      <c r="BY352">
        <v>2</v>
      </c>
      <c r="BZ352">
        <v>1</v>
      </c>
      <c r="CA352">
        <v>119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22</v>
      </c>
      <c r="CT352">
        <v>9</v>
      </c>
      <c r="CU352">
        <v>6</v>
      </c>
      <c r="CV352">
        <v>2</v>
      </c>
      <c r="CW352">
        <v>0</v>
      </c>
      <c r="CX352">
        <v>0</v>
      </c>
      <c r="CY352">
        <v>1</v>
      </c>
      <c r="CZ352">
        <v>1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1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1</v>
      </c>
      <c r="DP352">
        <v>0</v>
      </c>
      <c r="DQ352">
        <v>0</v>
      </c>
      <c r="DR352">
        <v>22</v>
      </c>
      <c r="DS352">
        <v>49</v>
      </c>
      <c r="DT352">
        <v>7</v>
      </c>
      <c r="DU352">
        <v>4</v>
      </c>
      <c r="DV352">
        <v>0</v>
      </c>
      <c r="DW352">
        <v>3</v>
      </c>
      <c r="DX352">
        <v>0</v>
      </c>
      <c r="DY352">
        <v>2</v>
      </c>
      <c r="DZ352">
        <v>10</v>
      </c>
      <c r="EA352">
        <v>0</v>
      </c>
      <c r="EB352">
        <v>0</v>
      </c>
      <c r="EC352">
        <v>1</v>
      </c>
      <c r="ED352">
        <v>14</v>
      </c>
      <c r="EE352">
        <v>0</v>
      </c>
      <c r="EF352">
        <v>0</v>
      </c>
      <c r="EG352">
        <v>2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2</v>
      </c>
      <c r="EN352">
        <v>0</v>
      </c>
      <c r="EO352">
        <v>0</v>
      </c>
      <c r="EP352">
        <v>0</v>
      </c>
      <c r="EQ352">
        <v>4</v>
      </c>
      <c r="ER352">
        <v>49</v>
      </c>
      <c r="ES352">
        <v>17</v>
      </c>
      <c r="ET352">
        <v>11</v>
      </c>
      <c r="EU352">
        <v>1</v>
      </c>
      <c r="EV352">
        <v>1</v>
      </c>
      <c r="EW352">
        <v>0</v>
      </c>
      <c r="EX352">
        <v>0</v>
      </c>
      <c r="EY352">
        <v>0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1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1</v>
      </c>
      <c r="FP352">
        <v>1</v>
      </c>
      <c r="FQ352">
        <v>17</v>
      </c>
      <c r="FR352">
        <v>25</v>
      </c>
      <c r="FS352">
        <v>8</v>
      </c>
      <c r="FT352">
        <v>5</v>
      </c>
      <c r="FU352">
        <v>4</v>
      </c>
      <c r="FV352">
        <v>0</v>
      </c>
      <c r="FW352">
        <v>3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1</v>
      </c>
      <c r="GG352">
        <v>1</v>
      </c>
      <c r="GH352">
        <v>1</v>
      </c>
      <c r="GI352">
        <v>0</v>
      </c>
      <c r="GJ352">
        <v>0</v>
      </c>
      <c r="GK352">
        <v>0</v>
      </c>
      <c r="GL352">
        <v>1</v>
      </c>
      <c r="GM352">
        <v>1</v>
      </c>
      <c r="GN352">
        <v>25</v>
      </c>
      <c r="GO352">
        <v>24</v>
      </c>
      <c r="GP352">
        <v>11</v>
      </c>
      <c r="GQ352">
        <v>5</v>
      </c>
      <c r="GR352">
        <v>2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1</v>
      </c>
      <c r="GY352">
        <v>1</v>
      </c>
      <c r="GZ352">
        <v>0</v>
      </c>
      <c r="HA352">
        <v>0</v>
      </c>
      <c r="HB352">
        <v>0</v>
      </c>
      <c r="HC352">
        <v>1</v>
      </c>
      <c r="HD352">
        <v>0</v>
      </c>
      <c r="HE352">
        <v>2</v>
      </c>
      <c r="HF352">
        <v>0</v>
      </c>
      <c r="HG352">
        <v>0</v>
      </c>
      <c r="HH352">
        <v>0</v>
      </c>
      <c r="HI352">
        <v>1</v>
      </c>
      <c r="HJ352">
        <v>24</v>
      </c>
      <c r="HK352">
        <v>5</v>
      </c>
      <c r="HL352">
        <v>0</v>
      </c>
      <c r="HM352">
        <v>1</v>
      </c>
      <c r="HN352">
        <v>2</v>
      </c>
      <c r="HO352">
        <v>0</v>
      </c>
      <c r="HP352">
        <v>1</v>
      </c>
      <c r="HQ352">
        <v>0</v>
      </c>
      <c r="HR352">
        <v>1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5</v>
      </c>
    </row>
    <row r="353" spans="1:237">
      <c r="A353" t="s">
        <v>530</v>
      </c>
      <c r="B353" t="s">
        <v>529</v>
      </c>
      <c r="C353" t="str">
        <f>"221405"</f>
        <v>221405</v>
      </c>
      <c r="D353" t="s">
        <v>528</v>
      </c>
      <c r="E353">
        <v>4</v>
      </c>
      <c r="F353">
        <v>863</v>
      </c>
      <c r="G353">
        <v>661</v>
      </c>
      <c r="H353">
        <v>291</v>
      </c>
      <c r="I353">
        <v>370</v>
      </c>
      <c r="J353">
        <v>1</v>
      </c>
      <c r="K353">
        <v>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370</v>
      </c>
      <c r="T353">
        <v>0</v>
      </c>
      <c r="U353">
        <v>0</v>
      </c>
      <c r="V353">
        <v>370</v>
      </c>
      <c r="W353">
        <v>20</v>
      </c>
      <c r="X353">
        <v>11</v>
      </c>
      <c r="Y353">
        <v>0</v>
      </c>
      <c r="Z353">
        <v>0</v>
      </c>
      <c r="AA353">
        <v>350</v>
      </c>
      <c r="AB353">
        <v>153</v>
      </c>
      <c r="AC353">
        <v>16</v>
      </c>
      <c r="AD353">
        <v>49</v>
      </c>
      <c r="AE353">
        <v>42</v>
      </c>
      <c r="AF353">
        <v>0</v>
      </c>
      <c r="AG353">
        <v>1</v>
      </c>
      <c r="AH353">
        <v>1</v>
      </c>
      <c r="AI353">
        <v>2</v>
      </c>
      <c r="AJ353">
        <v>2</v>
      </c>
      <c r="AK353">
        <v>23</v>
      </c>
      <c r="AL353">
        <v>0</v>
      </c>
      <c r="AM353">
        <v>0</v>
      </c>
      <c r="AN353">
        <v>0</v>
      </c>
      <c r="AO353">
        <v>1</v>
      </c>
      <c r="AP353">
        <v>6</v>
      </c>
      <c r="AQ353">
        <v>0</v>
      </c>
      <c r="AR353">
        <v>2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0</v>
      </c>
      <c r="AY353">
        <v>1</v>
      </c>
      <c r="AZ353">
        <v>5</v>
      </c>
      <c r="BA353">
        <v>153</v>
      </c>
      <c r="BB353">
        <v>75</v>
      </c>
      <c r="BC353">
        <v>12</v>
      </c>
      <c r="BD353">
        <v>26</v>
      </c>
      <c r="BE353">
        <v>6</v>
      </c>
      <c r="BF353">
        <v>1</v>
      </c>
      <c r="BG353">
        <v>0</v>
      </c>
      <c r="BH353">
        <v>1</v>
      </c>
      <c r="BI353">
        <v>0</v>
      </c>
      <c r="BJ353">
        <v>0</v>
      </c>
      <c r="BK353">
        <v>1</v>
      </c>
      <c r="BL353">
        <v>3</v>
      </c>
      <c r="BM353">
        <v>19</v>
      </c>
      <c r="BN353">
        <v>0</v>
      </c>
      <c r="BO353">
        <v>0</v>
      </c>
      <c r="BP353">
        <v>0</v>
      </c>
      <c r="BQ353">
        <v>4</v>
      </c>
      <c r="BR353">
        <v>0</v>
      </c>
      <c r="BS353">
        <v>0</v>
      </c>
      <c r="BT353">
        <v>0</v>
      </c>
      <c r="BU353">
        <v>1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v>75</v>
      </c>
      <c r="CB353">
        <v>14</v>
      </c>
      <c r="CC353">
        <v>7</v>
      </c>
      <c r="CD353">
        <v>3</v>
      </c>
      <c r="CE353">
        <v>1</v>
      </c>
      <c r="CF353">
        <v>2</v>
      </c>
      <c r="CG353">
        <v>0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14</v>
      </c>
      <c r="CS353">
        <v>14</v>
      </c>
      <c r="CT353">
        <v>3</v>
      </c>
      <c r="CU353">
        <v>3</v>
      </c>
      <c r="CV353">
        <v>1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3</v>
      </c>
      <c r="DD353">
        <v>0</v>
      </c>
      <c r="DE353">
        <v>0</v>
      </c>
      <c r="DF353">
        <v>0</v>
      </c>
      <c r="DG353">
        <v>0</v>
      </c>
      <c r="DH353">
        <v>1</v>
      </c>
      <c r="DI353">
        <v>0</v>
      </c>
      <c r="DJ353">
        <v>0</v>
      </c>
      <c r="DK353">
        <v>2</v>
      </c>
      <c r="DL353">
        <v>0</v>
      </c>
      <c r="DM353">
        <v>0</v>
      </c>
      <c r="DN353">
        <v>0</v>
      </c>
      <c r="DO353">
        <v>0</v>
      </c>
      <c r="DP353">
        <v>1</v>
      </c>
      <c r="DQ353">
        <v>0</v>
      </c>
      <c r="DR353">
        <v>14</v>
      </c>
      <c r="DS353">
        <v>21</v>
      </c>
      <c r="DT353">
        <v>5</v>
      </c>
      <c r="DU353">
        <v>1</v>
      </c>
      <c r="DV353">
        <v>0</v>
      </c>
      <c r="DW353">
        <v>1</v>
      </c>
      <c r="DX353">
        <v>1</v>
      </c>
      <c r="DY353">
        <v>2</v>
      </c>
      <c r="DZ353">
        <v>1</v>
      </c>
      <c r="EA353">
        <v>0</v>
      </c>
      <c r="EB353">
        <v>0</v>
      </c>
      <c r="EC353">
        <v>0</v>
      </c>
      <c r="ED353">
        <v>5</v>
      </c>
      <c r="EE353">
        <v>0</v>
      </c>
      <c r="EF353">
        <v>0</v>
      </c>
      <c r="EG353">
        <v>0</v>
      </c>
      <c r="EH353">
        <v>1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1</v>
      </c>
      <c r="EQ353">
        <v>2</v>
      </c>
      <c r="ER353">
        <v>21</v>
      </c>
      <c r="ES353">
        <v>12</v>
      </c>
      <c r="ET353">
        <v>6</v>
      </c>
      <c r="EU353">
        <v>0</v>
      </c>
      <c r="EV353">
        <v>1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1</v>
      </c>
      <c r="FL353">
        <v>0</v>
      </c>
      <c r="FM353">
        <v>0</v>
      </c>
      <c r="FN353">
        <v>1</v>
      </c>
      <c r="FO353">
        <v>2</v>
      </c>
      <c r="FP353">
        <v>1</v>
      </c>
      <c r="FQ353">
        <v>12</v>
      </c>
      <c r="FR353">
        <v>39</v>
      </c>
      <c r="FS353">
        <v>8</v>
      </c>
      <c r="FT353">
        <v>3</v>
      </c>
      <c r="FU353">
        <v>0</v>
      </c>
      <c r="FV353">
        <v>2</v>
      </c>
      <c r="FW353">
        <v>4</v>
      </c>
      <c r="FX353">
        <v>0</v>
      </c>
      <c r="FY353">
        <v>2</v>
      </c>
      <c r="FZ353">
        <v>1</v>
      </c>
      <c r="GA353">
        <v>4</v>
      </c>
      <c r="GB353">
        <v>0</v>
      </c>
      <c r="GC353">
        <v>0</v>
      </c>
      <c r="GD353">
        <v>1</v>
      </c>
      <c r="GE353">
        <v>0</v>
      </c>
      <c r="GF353">
        <v>0</v>
      </c>
      <c r="GG353">
        <v>0</v>
      </c>
      <c r="GH353">
        <v>1</v>
      </c>
      <c r="GI353">
        <v>1</v>
      </c>
      <c r="GJ353">
        <v>0</v>
      </c>
      <c r="GK353">
        <v>2</v>
      </c>
      <c r="GL353">
        <v>0</v>
      </c>
      <c r="GM353">
        <v>10</v>
      </c>
      <c r="GN353">
        <v>39</v>
      </c>
      <c r="GO353">
        <v>21</v>
      </c>
      <c r="GP353">
        <v>5</v>
      </c>
      <c r="GQ353">
        <v>3</v>
      </c>
      <c r="GR353">
        <v>5</v>
      </c>
      <c r="GS353">
        <v>1</v>
      </c>
      <c r="GT353">
        <v>1</v>
      </c>
      <c r="GU353">
        <v>0</v>
      </c>
      <c r="GV353">
        <v>1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3</v>
      </c>
      <c r="HC353">
        <v>0</v>
      </c>
      <c r="HD353">
        <v>0</v>
      </c>
      <c r="HE353">
        <v>0</v>
      </c>
      <c r="HF353">
        <v>0</v>
      </c>
      <c r="HG353">
        <v>1</v>
      </c>
      <c r="HH353">
        <v>1</v>
      </c>
      <c r="HI353">
        <v>0</v>
      </c>
      <c r="HJ353">
        <v>21</v>
      </c>
      <c r="HK353">
        <v>1</v>
      </c>
      <c r="HL353">
        <v>1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1</v>
      </c>
    </row>
    <row r="354" spans="1:237">
      <c r="A354" t="s">
        <v>527</v>
      </c>
      <c r="B354" t="s">
        <v>511</v>
      </c>
      <c r="C354" t="str">
        <f>"221406"</f>
        <v>221406</v>
      </c>
      <c r="D354" t="s">
        <v>469</v>
      </c>
      <c r="E354">
        <v>1</v>
      </c>
      <c r="F354">
        <v>666</v>
      </c>
      <c r="G354">
        <v>512</v>
      </c>
      <c r="H354">
        <v>186</v>
      </c>
      <c r="I354">
        <v>326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325</v>
      </c>
      <c r="T354">
        <v>0</v>
      </c>
      <c r="U354">
        <v>0</v>
      </c>
      <c r="V354">
        <v>325</v>
      </c>
      <c r="W354">
        <v>8</v>
      </c>
      <c r="X354">
        <v>7</v>
      </c>
      <c r="Y354">
        <v>1</v>
      </c>
      <c r="Z354">
        <v>0</v>
      </c>
      <c r="AA354">
        <v>317</v>
      </c>
      <c r="AB354">
        <v>86</v>
      </c>
      <c r="AC354">
        <v>14</v>
      </c>
      <c r="AD354">
        <v>37</v>
      </c>
      <c r="AE354">
        <v>17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9</v>
      </c>
      <c r="AL354">
        <v>0</v>
      </c>
      <c r="AM354">
        <v>0</v>
      </c>
      <c r="AN354">
        <v>2</v>
      </c>
      <c r="AO354">
        <v>0</v>
      </c>
      <c r="AP354">
        <v>2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3</v>
      </c>
      <c r="BA354">
        <v>86</v>
      </c>
      <c r="BB354">
        <v>110</v>
      </c>
      <c r="BC354">
        <v>23</v>
      </c>
      <c r="BD354">
        <v>23</v>
      </c>
      <c r="BE354">
        <v>6</v>
      </c>
      <c r="BF354">
        <v>1</v>
      </c>
      <c r="BG354">
        <v>1</v>
      </c>
      <c r="BH354">
        <v>2</v>
      </c>
      <c r="BI354">
        <v>0</v>
      </c>
      <c r="BJ354">
        <v>0</v>
      </c>
      <c r="BK354">
        <v>1</v>
      </c>
      <c r="BL354">
        <v>0</v>
      </c>
      <c r="BM354">
        <v>32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v>3</v>
      </c>
      <c r="BT354">
        <v>0</v>
      </c>
      <c r="BU354">
        <v>0</v>
      </c>
      <c r="BV354">
        <v>1</v>
      </c>
      <c r="BW354">
        <v>0</v>
      </c>
      <c r="BX354">
        <v>14</v>
      </c>
      <c r="BY354">
        <v>0</v>
      </c>
      <c r="BZ354">
        <v>2</v>
      </c>
      <c r="CA354">
        <v>110</v>
      </c>
      <c r="CB354">
        <v>16</v>
      </c>
      <c r="CC354">
        <v>3</v>
      </c>
      <c r="CD354">
        <v>5</v>
      </c>
      <c r="CE354">
        <v>0</v>
      </c>
      <c r="CF354">
        <v>0</v>
      </c>
      <c r="CG354">
        <v>4</v>
      </c>
      <c r="CH354">
        <v>3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1</v>
      </c>
      <c r="CO354">
        <v>0</v>
      </c>
      <c r="CP354">
        <v>0</v>
      </c>
      <c r="CQ354">
        <v>0</v>
      </c>
      <c r="CR354">
        <v>16</v>
      </c>
      <c r="CS354">
        <v>13</v>
      </c>
      <c r="CT354">
        <v>3</v>
      </c>
      <c r="CU354">
        <v>4</v>
      </c>
      <c r="CV354">
        <v>0</v>
      </c>
      <c r="CW354">
        <v>0</v>
      </c>
      <c r="CX354">
        <v>1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1</v>
      </c>
      <c r="DL354">
        <v>0</v>
      </c>
      <c r="DM354">
        <v>3</v>
      </c>
      <c r="DN354">
        <v>0</v>
      </c>
      <c r="DO354">
        <v>1</v>
      </c>
      <c r="DP354">
        <v>0</v>
      </c>
      <c r="DQ354">
        <v>0</v>
      </c>
      <c r="DR354">
        <v>13</v>
      </c>
      <c r="DS354">
        <v>22</v>
      </c>
      <c r="DT354">
        <v>4</v>
      </c>
      <c r="DU354">
        <v>4</v>
      </c>
      <c r="DV354">
        <v>2</v>
      </c>
      <c r="DW354">
        <v>1</v>
      </c>
      <c r="DX354">
        <v>0</v>
      </c>
      <c r="DY354">
        <v>0</v>
      </c>
      <c r="DZ354">
        <v>4</v>
      </c>
      <c r="EA354">
        <v>0</v>
      </c>
      <c r="EB354">
        <v>0</v>
      </c>
      <c r="EC354">
        <v>0</v>
      </c>
      <c r="ED354">
        <v>4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1</v>
      </c>
      <c r="EL354">
        <v>0</v>
      </c>
      <c r="EM354">
        <v>1</v>
      </c>
      <c r="EN354">
        <v>0</v>
      </c>
      <c r="EO354">
        <v>0</v>
      </c>
      <c r="EP354">
        <v>1</v>
      </c>
      <c r="EQ354">
        <v>0</v>
      </c>
      <c r="ER354">
        <v>22</v>
      </c>
      <c r="ES354">
        <v>8</v>
      </c>
      <c r="ET354">
        <v>1</v>
      </c>
      <c r="EU354">
        <v>0</v>
      </c>
      <c r="EV354">
        <v>0</v>
      </c>
      <c r="EW354">
        <v>1</v>
      </c>
      <c r="EX354">
        <v>2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1</v>
      </c>
      <c r="FI354">
        <v>0</v>
      </c>
      <c r="FJ354">
        <v>1</v>
      </c>
      <c r="FK354">
        <v>1</v>
      </c>
      <c r="FL354">
        <v>0</v>
      </c>
      <c r="FM354">
        <v>0</v>
      </c>
      <c r="FN354">
        <v>1</v>
      </c>
      <c r="FO354">
        <v>0</v>
      </c>
      <c r="FP354">
        <v>0</v>
      </c>
      <c r="FQ354">
        <v>8</v>
      </c>
      <c r="FR354">
        <v>34</v>
      </c>
      <c r="FS354">
        <v>7</v>
      </c>
      <c r="FT354">
        <v>8</v>
      </c>
      <c r="FU354">
        <v>3</v>
      </c>
      <c r="FV354">
        <v>0</v>
      </c>
      <c r="FW354">
        <v>2</v>
      </c>
      <c r="FX354">
        <v>0</v>
      </c>
      <c r="FY354">
        <v>2</v>
      </c>
      <c r="FZ354">
        <v>0</v>
      </c>
      <c r="GA354">
        <v>1</v>
      </c>
      <c r="GB354">
        <v>2</v>
      </c>
      <c r="GC354">
        <v>0</v>
      </c>
      <c r="GD354">
        <v>0</v>
      </c>
      <c r="GE354">
        <v>1</v>
      </c>
      <c r="GF354">
        <v>1</v>
      </c>
      <c r="GG354">
        <v>2</v>
      </c>
      <c r="GH354">
        <v>1</v>
      </c>
      <c r="GI354">
        <v>0</v>
      </c>
      <c r="GJ354">
        <v>0</v>
      </c>
      <c r="GK354">
        <v>0</v>
      </c>
      <c r="GL354">
        <v>1</v>
      </c>
      <c r="GM354">
        <v>3</v>
      </c>
      <c r="GN354">
        <v>34</v>
      </c>
      <c r="GO354">
        <v>26</v>
      </c>
      <c r="GP354">
        <v>17</v>
      </c>
      <c r="GQ354">
        <v>2</v>
      </c>
      <c r="GR354">
        <v>2</v>
      </c>
      <c r="GS354">
        <v>0</v>
      </c>
      <c r="GT354">
        <v>0</v>
      </c>
      <c r="GU354">
        <v>0</v>
      </c>
      <c r="GV354">
        <v>1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1</v>
      </c>
      <c r="HF354">
        <v>0</v>
      </c>
      <c r="HG354">
        <v>0</v>
      </c>
      <c r="HH354">
        <v>2</v>
      </c>
      <c r="HI354">
        <v>1</v>
      </c>
      <c r="HJ354">
        <v>26</v>
      </c>
      <c r="HK354">
        <v>2</v>
      </c>
      <c r="HL354">
        <v>0</v>
      </c>
      <c r="HM354">
        <v>0</v>
      </c>
      <c r="HN354">
        <v>2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2</v>
      </c>
    </row>
    <row r="355" spans="1:237">
      <c r="A355" t="s">
        <v>526</v>
      </c>
      <c r="B355" t="s">
        <v>511</v>
      </c>
      <c r="C355" t="str">
        <f>"221406"</f>
        <v>221406</v>
      </c>
      <c r="D355" t="s">
        <v>469</v>
      </c>
      <c r="E355">
        <v>2</v>
      </c>
      <c r="F355">
        <v>623</v>
      </c>
      <c r="G355">
        <v>483</v>
      </c>
      <c r="H355">
        <v>123</v>
      </c>
      <c r="I355">
        <v>360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360</v>
      </c>
      <c r="T355">
        <v>0</v>
      </c>
      <c r="U355">
        <v>0</v>
      </c>
      <c r="V355">
        <v>360</v>
      </c>
      <c r="W355">
        <v>7</v>
      </c>
      <c r="X355">
        <v>6</v>
      </c>
      <c r="Y355">
        <v>1</v>
      </c>
      <c r="Z355">
        <v>0</v>
      </c>
      <c r="AA355">
        <v>353</v>
      </c>
      <c r="AB355">
        <v>134</v>
      </c>
      <c r="AC355">
        <v>13</v>
      </c>
      <c r="AD355">
        <v>79</v>
      </c>
      <c r="AE355">
        <v>18</v>
      </c>
      <c r="AF355">
        <v>3</v>
      </c>
      <c r="AG355">
        <v>1</v>
      </c>
      <c r="AH355">
        <v>0</v>
      </c>
      <c r="AI355">
        <v>0</v>
      </c>
      <c r="AJ355">
        <v>1</v>
      </c>
      <c r="AK355">
        <v>9</v>
      </c>
      <c r="AL355">
        <v>0</v>
      </c>
      <c r="AM355">
        <v>0</v>
      </c>
      <c r="AN355">
        <v>2</v>
      </c>
      <c r="AO355">
        <v>0</v>
      </c>
      <c r="AP355">
        <v>1</v>
      </c>
      <c r="AQ355">
        <v>1</v>
      </c>
      <c r="AR355">
        <v>3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0</v>
      </c>
      <c r="AZ355">
        <v>2</v>
      </c>
      <c r="BA355">
        <v>134</v>
      </c>
      <c r="BB355">
        <v>111</v>
      </c>
      <c r="BC355">
        <v>16</v>
      </c>
      <c r="BD355">
        <v>32</v>
      </c>
      <c r="BE355">
        <v>8</v>
      </c>
      <c r="BF355">
        <v>3</v>
      </c>
      <c r="BG355">
        <v>1</v>
      </c>
      <c r="BH355">
        <v>2</v>
      </c>
      <c r="BI355">
        <v>0</v>
      </c>
      <c r="BJ355">
        <v>0</v>
      </c>
      <c r="BK355">
        <v>0</v>
      </c>
      <c r="BL355">
        <v>2</v>
      </c>
      <c r="BM355">
        <v>39</v>
      </c>
      <c r="BN355">
        <v>0</v>
      </c>
      <c r="BO355">
        <v>0</v>
      </c>
      <c r="BP355">
        <v>2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3</v>
      </c>
      <c r="BX355">
        <v>2</v>
      </c>
      <c r="BY355">
        <v>0</v>
      </c>
      <c r="BZ355">
        <v>1</v>
      </c>
      <c r="CA355">
        <v>111</v>
      </c>
      <c r="CB355">
        <v>13</v>
      </c>
      <c r="CC355">
        <v>6</v>
      </c>
      <c r="CD355">
        <v>1</v>
      </c>
      <c r="CE355">
        <v>1</v>
      </c>
      <c r="CF355">
        <v>0</v>
      </c>
      <c r="CG355">
        <v>1</v>
      </c>
      <c r="CH355">
        <v>0</v>
      </c>
      <c r="CI355">
        <v>0</v>
      </c>
      <c r="CJ355">
        <v>0</v>
      </c>
      <c r="CK355">
        <v>1</v>
      </c>
      <c r="CL355">
        <v>1</v>
      </c>
      <c r="CM355">
        <v>0</v>
      </c>
      <c r="CN355">
        <v>0</v>
      </c>
      <c r="CO355">
        <v>1</v>
      </c>
      <c r="CP355">
        <v>0</v>
      </c>
      <c r="CQ355">
        <v>1</v>
      </c>
      <c r="CR355">
        <v>13</v>
      </c>
      <c r="CS355">
        <v>7</v>
      </c>
      <c r="CT355">
        <v>6</v>
      </c>
      <c r="CU355">
        <v>1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7</v>
      </c>
      <c r="DS355">
        <v>12</v>
      </c>
      <c r="DT355">
        <v>0</v>
      </c>
      <c r="DU355">
        <v>2</v>
      </c>
      <c r="DV355">
        <v>0</v>
      </c>
      <c r="DW355">
        <v>2</v>
      </c>
      <c r="DX355">
        <v>0</v>
      </c>
      <c r="DY355">
        <v>1</v>
      </c>
      <c r="DZ355">
        <v>3</v>
      </c>
      <c r="EA355">
        <v>0</v>
      </c>
      <c r="EB355">
        <v>0</v>
      </c>
      <c r="EC355">
        <v>0</v>
      </c>
      <c r="ED355">
        <v>2</v>
      </c>
      <c r="EE355">
        <v>0</v>
      </c>
      <c r="EF355">
        <v>0</v>
      </c>
      <c r="EG355">
        <v>0</v>
      </c>
      <c r="EH355">
        <v>0</v>
      </c>
      <c r="EI355">
        <v>1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1</v>
      </c>
      <c r="ER355">
        <v>12</v>
      </c>
      <c r="ES355">
        <v>11</v>
      </c>
      <c r="ET355">
        <v>7</v>
      </c>
      <c r="EU355">
        <v>1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1</v>
      </c>
      <c r="FC355">
        <v>0</v>
      </c>
      <c r="FD355">
        <v>0</v>
      </c>
      <c r="FE355">
        <v>1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1</v>
      </c>
      <c r="FO355">
        <v>0</v>
      </c>
      <c r="FP355">
        <v>0</v>
      </c>
      <c r="FQ355">
        <v>11</v>
      </c>
      <c r="FR355">
        <v>32</v>
      </c>
      <c r="FS355">
        <v>9</v>
      </c>
      <c r="FT355">
        <v>7</v>
      </c>
      <c r="FU355">
        <v>2</v>
      </c>
      <c r="FV355">
        <v>1</v>
      </c>
      <c r="FW355">
        <v>0</v>
      </c>
      <c r="FX355">
        <v>0</v>
      </c>
      <c r="FY355">
        <v>0</v>
      </c>
      <c r="FZ355">
        <v>0</v>
      </c>
      <c r="GA355">
        <v>1</v>
      </c>
      <c r="GB355">
        <v>0</v>
      </c>
      <c r="GC355">
        <v>2</v>
      </c>
      <c r="GD355">
        <v>1</v>
      </c>
      <c r="GE355">
        <v>2</v>
      </c>
      <c r="GF355">
        <v>1</v>
      </c>
      <c r="GG355">
        <v>0</v>
      </c>
      <c r="GH355">
        <v>1</v>
      </c>
      <c r="GI355">
        <v>0</v>
      </c>
      <c r="GJ355">
        <v>0</v>
      </c>
      <c r="GK355">
        <v>0</v>
      </c>
      <c r="GL355">
        <v>2</v>
      </c>
      <c r="GM355">
        <v>3</v>
      </c>
      <c r="GN355">
        <v>32</v>
      </c>
      <c r="GO355">
        <v>28</v>
      </c>
      <c r="GP355">
        <v>16</v>
      </c>
      <c r="GQ355">
        <v>3</v>
      </c>
      <c r="GR355">
        <v>1</v>
      </c>
      <c r="GS355">
        <v>0</v>
      </c>
      <c r="GT355">
        <v>1</v>
      </c>
      <c r="GU355">
        <v>1</v>
      </c>
      <c r="GV355">
        <v>0</v>
      </c>
      <c r="GW355">
        <v>0</v>
      </c>
      <c r="GX355">
        <v>0</v>
      </c>
      <c r="GY355">
        <v>1</v>
      </c>
      <c r="GZ355">
        <v>1</v>
      </c>
      <c r="HA355">
        <v>0</v>
      </c>
      <c r="HB355">
        <v>0</v>
      </c>
      <c r="HC355">
        <v>0</v>
      </c>
      <c r="HD355">
        <v>0</v>
      </c>
      <c r="HE355">
        <v>2</v>
      </c>
      <c r="HF355">
        <v>0</v>
      </c>
      <c r="HG355">
        <v>0</v>
      </c>
      <c r="HH355">
        <v>0</v>
      </c>
      <c r="HI355">
        <v>2</v>
      </c>
      <c r="HJ355">
        <v>28</v>
      </c>
      <c r="HK355">
        <v>5</v>
      </c>
      <c r="HL355">
        <v>1</v>
      </c>
      <c r="HM355">
        <v>0</v>
      </c>
      <c r="HN355">
        <v>1</v>
      </c>
      <c r="HO355">
        <v>0</v>
      </c>
      <c r="HP355">
        <v>0</v>
      </c>
      <c r="HQ355">
        <v>2</v>
      </c>
      <c r="HR355">
        <v>0</v>
      </c>
      <c r="HS355">
        <v>0</v>
      </c>
      <c r="HT355">
        <v>0</v>
      </c>
      <c r="HU355">
        <v>1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5</v>
      </c>
    </row>
    <row r="356" spans="1:237">
      <c r="A356" t="s">
        <v>525</v>
      </c>
      <c r="B356" t="s">
        <v>511</v>
      </c>
      <c r="C356" t="str">
        <f>"221406"</f>
        <v>221406</v>
      </c>
      <c r="D356" t="s">
        <v>469</v>
      </c>
      <c r="E356">
        <v>3</v>
      </c>
      <c r="F356">
        <v>671</v>
      </c>
      <c r="G356">
        <v>513</v>
      </c>
      <c r="H356">
        <v>176</v>
      </c>
      <c r="I356">
        <v>337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337</v>
      </c>
      <c r="T356">
        <v>0</v>
      </c>
      <c r="U356">
        <v>0</v>
      </c>
      <c r="V356">
        <v>337</v>
      </c>
      <c r="W356">
        <v>14</v>
      </c>
      <c r="X356">
        <v>14</v>
      </c>
      <c r="Y356">
        <v>0</v>
      </c>
      <c r="Z356">
        <v>0</v>
      </c>
      <c r="AA356">
        <v>323</v>
      </c>
      <c r="AB356">
        <v>123</v>
      </c>
      <c r="AC356">
        <v>13</v>
      </c>
      <c r="AD356">
        <v>68</v>
      </c>
      <c r="AE356">
        <v>10</v>
      </c>
      <c r="AF356">
        <v>3</v>
      </c>
      <c r="AG356">
        <v>1</v>
      </c>
      <c r="AH356">
        <v>0</v>
      </c>
      <c r="AI356">
        <v>5</v>
      </c>
      <c r="AJ356">
        <v>0</v>
      </c>
      <c r="AK356">
        <v>9</v>
      </c>
      <c r="AL356">
        <v>1</v>
      </c>
      <c r="AM356">
        <v>1</v>
      </c>
      <c r="AN356">
        <v>3</v>
      </c>
      <c r="AO356">
        <v>0</v>
      </c>
      <c r="AP356">
        <v>3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2</v>
      </c>
      <c r="AW356">
        <v>0</v>
      </c>
      <c r="AX356">
        <v>0</v>
      </c>
      <c r="AY356">
        <v>0</v>
      </c>
      <c r="AZ356">
        <v>3</v>
      </c>
      <c r="BA356">
        <v>123</v>
      </c>
      <c r="BB356">
        <v>84</v>
      </c>
      <c r="BC356">
        <v>10</v>
      </c>
      <c r="BD356">
        <v>24</v>
      </c>
      <c r="BE356">
        <v>3</v>
      </c>
      <c r="BF356">
        <v>2</v>
      </c>
      <c r="BG356">
        <v>0</v>
      </c>
      <c r="BH356">
        <v>3</v>
      </c>
      <c r="BI356">
        <v>1</v>
      </c>
      <c r="BJ356">
        <v>0</v>
      </c>
      <c r="BK356">
        <v>0</v>
      </c>
      <c r="BL356">
        <v>1</v>
      </c>
      <c r="BM356">
        <v>30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2</v>
      </c>
      <c r="BT356">
        <v>1</v>
      </c>
      <c r="BU356">
        <v>0</v>
      </c>
      <c r="BV356">
        <v>1</v>
      </c>
      <c r="BW356">
        <v>0</v>
      </c>
      <c r="BX356">
        <v>2</v>
      </c>
      <c r="BY356">
        <v>1</v>
      </c>
      <c r="BZ356">
        <v>3</v>
      </c>
      <c r="CA356">
        <v>84</v>
      </c>
      <c r="CB356">
        <v>16</v>
      </c>
      <c r="CC356">
        <v>4</v>
      </c>
      <c r="CD356">
        <v>1</v>
      </c>
      <c r="CE356">
        <v>4</v>
      </c>
      <c r="CF356">
        <v>0</v>
      </c>
      <c r="CG356">
        <v>0</v>
      </c>
      <c r="CH356">
        <v>1</v>
      </c>
      <c r="CI356">
        <v>1</v>
      </c>
      <c r="CJ356">
        <v>0</v>
      </c>
      <c r="CK356">
        <v>1</v>
      </c>
      <c r="CL356">
        <v>1</v>
      </c>
      <c r="CM356">
        <v>0</v>
      </c>
      <c r="CN356">
        <v>0</v>
      </c>
      <c r="CO356">
        <v>1</v>
      </c>
      <c r="CP356">
        <v>1</v>
      </c>
      <c r="CQ356">
        <v>1</v>
      </c>
      <c r="CR356">
        <v>16</v>
      </c>
      <c r="CS356">
        <v>20</v>
      </c>
      <c r="CT356">
        <v>7</v>
      </c>
      <c r="CU356">
        <v>7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1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2</v>
      </c>
      <c r="DR356">
        <v>20</v>
      </c>
      <c r="DS356">
        <v>16</v>
      </c>
      <c r="DT356">
        <v>1</v>
      </c>
      <c r="DU356">
        <v>1</v>
      </c>
      <c r="DV356">
        <v>0</v>
      </c>
      <c r="DW356">
        <v>5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5</v>
      </c>
      <c r="EE356">
        <v>0</v>
      </c>
      <c r="EF356">
        <v>0</v>
      </c>
      <c r="EG356">
        <v>1</v>
      </c>
      <c r="EH356">
        <v>0</v>
      </c>
      <c r="EI356">
        <v>0</v>
      </c>
      <c r="EJ356">
        <v>0</v>
      </c>
      <c r="EK356">
        <v>1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2</v>
      </c>
      <c r="ER356">
        <v>16</v>
      </c>
      <c r="ES356">
        <v>14</v>
      </c>
      <c r="ET356">
        <v>3</v>
      </c>
      <c r="EU356">
        <v>2</v>
      </c>
      <c r="EV356">
        <v>1</v>
      </c>
      <c r="EW356">
        <v>2</v>
      </c>
      <c r="EX356">
        <v>1</v>
      </c>
      <c r="EY356">
        <v>0</v>
      </c>
      <c r="EZ356">
        <v>0</v>
      </c>
      <c r="FA356">
        <v>0</v>
      </c>
      <c r="FB356">
        <v>1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1</v>
      </c>
      <c r="FO356">
        <v>0</v>
      </c>
      <c r="FP356">
        <v>3</v>
      </c>
      <c r="FQ356">
        <v>14</v>
      </c>
      <c r="FR356">
        <v>31</v>
      </c>
      <c r="FS356">
        <v>9</v>
      </c>
      <c r="FT356">
        <v>2</v>
      </c>
      <c r="FU356">
        <v>5</v>
      </c>
      <c r="FV356">
        <v>2</v>
      </c>
      <c r="FW356">
        <v>5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1</v>
      </c>
      <c r="GD356">
        <v>2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1</v>
      </c>
      <c r="GM356">
        <v>4</v>
      </c>
      <c r="GN356">
        <v>31</v>
      </c>
      <c r="GO356">
        <v>13</v>
      </c>
      <c r="GP356">
        <v>8</v>
      </c>
      <c r="GQ356">
        <v>1</v>
      </c>
      <c r="GR356">
        <v>1</v>
      </c>
      <c r="GS356">
        <v>1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1</v>
      </c>
      <c r="HD356">
        <v>0</v>
      </c>
      <c r="HE356">
        <v>1</v>
      </c>
      <c r="HF356">
        <v>0</v>
      </c>
      <c r="HG356">
        <v>0</v>
      </c>
      <c r="HH356">
        <v>0</v>
      </c>
      <c r="HI356">
        <v>0</v>
      </c>
      <c r="HJ356">
        <v>13</v>
      </c>
      <c r="HK356">
        <v>6</v>
      </c>
      <c r="HL356">
        <v>2</v>
      </c>
      <c r="HM356">
        <v>0</v>
      </c>
      <c r="HN356">
        <v>0</v>
      </c>
      <c r="HO356">
        <v>1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2</v>
      </c>
      <c r="IA356">
        <v>0</v>
      </c>
      <c r="IB356">
        <v>1</v>
      </c>
      <c r="IC356">
        <v>6</v>
      </c>
    </row>
    <row r="357" spans="1:237">
      <c r="A357" t="s">
        <v>524</v>
      </c>
      <c r="B357" t="s">
        <v>511</v>
      </c>
      <c r="C357" t="str">
        <f>"221406"</f>
        <v>221406</v>
      </c>
      <c r="D357" t="s">
        <v>521</v>
      </c>
      <c r="E357">
        <v>4</v>
      </c>
      <c r="F357">
        <v>1250</v>
      </c>
      <c r="G357">
        <v>952</v>
      </c>
      <c r="H357">
        <v>455</v>
      </c>
      <c r="I357">
        <v>497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495</v>
      </c>
      <c r="T357">
        <v>0</v>
      </c>
      <c r="U357">
        <v>0</v>
      </c>
      <c r="V357">
        <v>495</v>
      </c>
      <c r="W357">
        <v>21</v>
      </c>
      <c r="X357">
        <v>16</v>
      </c>
      <c r="Y357">
        <v>5</v>
      </c>
      <c r="Z357">
        <v>0</v>
      </c>
      <c r="AA357">
        <v>474</v>
      </c>
      <c r="AB357">
        <v>193</v>
      </c>
      <c r="AC357">
        <v>30</v>
      </c>
      <c r="AD357">
        <v>69</v>
      </c>
      <c r="AE357">
        <v>35</v>
      </c>
      <c r="AF357">
        <v>2</v>
      </c>
      <c r="AG357">
        <v>1</v>
      </c>
      <c r="AH357">
        <v>3</v>
      </c>
      <c r="AI357">
        <v>6</v>
      </c>
      <c r="AJ357">
        <v>12</v>
      </c>
      <c r="AK357">
        <v>9</v>
      </c>
      <c r="AL357">
        <v>2</v>
      </c>
      <c r="AM357">
        <v>1</v>
      </c>
      <c r="AN357">
        <v>2</v>
      </c>
      <c r="AO357">
        <v>1</v>
      </c>
      <c r="AP357">
        <v>5</v>
      </c>
      <c r="AQ357">
        <v>0</v>
      </c>
      <c r="AR357">
        <v>3</v>
      </c>
      <c r="AS357">
        <v>0</v>
      </c>
      <c r="AT357">
        <v>0</v>
      </c>
      <c r="AU357">
        <v>1</v>
      </c>
      <c r="AV357">
        <v>2</v>
      </c>
      <c r="AW357">
        <v>3</v>
      </c>
      <c r="AX357">
        <v>1</v>
      </c>
      <c r="AY357">
        <v>2</v>
      </c>
      <c r="AZ357">
        <v>3</v>
      </c>
      <c r="BA357">
        <v>193</v>
      </c>
      <c r="BB357">
        <v>107</v>
      </c>
      <c r="BC357">
        <v>14</v>
      </c>
      <c r="BD357">
        <v>32</v>
      </c>
      <c r="BE357">
        <v>5</v>
      </c>
      <c r="BF357">
        <v>0</v>
      </c>
      <c r="BG357">
        <v>0</v>
      </c>
      <c r="BH357">
        <v>3</v>
      </c>
      <c r="BI357">
        <v>0</v>
      </c>
      <c r="BJ357">
        <v>2</v>
      </c>
      <c r="BK357">
        <v>0</v>
      </c>
      <c r="BL357">
        <v>7</v>
      </c>
      <c r="BM357">
        <v>26</v>
      </c>
      <c r="BN357">
        <v>1</v>
      </c>
      <c r="BO357">
        <v>0</v>
      </c>
      <c r="BP357">
        <v>2</v>
      </c>
      <c r="BQ357">
        <v>1</v>
      </c>
      <c r="BR357">
        <v>0</v>
      </c>
      <c r="BS357">
        <v>1</v>
      </c>
      <c r="BT357">
        <v>0</v>
      </c>
      <c r="BU357">
        <v>0</v>
      </c>
      <c r="BV357">
        <v>1</v>
      </c>
      <c r="BW357">
        <v>0</v>
      </c>
      <c r="BX357">
        <v>0</v>
      </c>
      <c r="BY357">
        <v>11</v>
      </c>
      <c r="BZ357">
        <v>1</v>
      </c>
      <c r="CA357">
        <v>107</v>
      </c>
      <c r="CB357">
        <v>19</v>
      </c>
      <c r="CC357">
        <v>11</v>
      </c>
      <c r="CD357">
        <v>2</v>
      </c>
      <c r="CE357">
        <v>1</v>
      </c>
      <c r="CF357">
        <v>0</v>
      </c>
      <c r="CG357">
        <v>2</v>
      </c>
      <c r="CH357">
        <v>1</v>
      </c>
      <c r="CI357">
        <v>0</v>
      </c>
      <c r="CJ357">
        <v>0</v>
      </c>
      <c r="CK357">
        <v>0</v>
      </c>
      <c r="CL357">
        <v>1</v>
      </c>
      <c r="CM357">
        <v>0</v>
      </c>
      <c r="CN357">
        <v>0</v>
      </c>
      <c r="CO357">
        <v>0</v>
      </c>
      <c r="CP357">
        <v>0</v>
      </c>
      <c r="CQ357">
        <v>1</v>
      </c>
      <c r="CR357">
        <v>19</v>
      </c>
      <c r="CS357">
        <v>26</v>
      </c>
      <c r="CT357">
        <v>9</v>
      </c>
      <c r="CU357">
        <v>10</v>
      </c>
      <c r="CV357">
        <v>0</v>
      </c>
      <c r="CW357">
        <v>0</v>
      </c>
      <c r="CX357">
        <v>1</v>
      </c>
      <c r="CY357">
        <v>0</v>
      </c>
      <c r="CZ357">
        <v>0</v>
      </c>
      <c r="DA357">
        <v>0</v>
      </c>
      <c r="DB357">
        <v>1</v>
      </c>
      <c r="DC357">
        <v>0</v>
      </c>
      <c r="DD357">
        <v>0</v>
      </c>
      <c r="DE357">
        <v>0</v>
      </c>
      <c r="DF357">
        <v>1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3</v>
      </c>
      <c r="DR357">
        <v>26</v>
      </c>
      <c r="DS357">
        <v>29</v>
      </c>
      <c r="DT357">
        <v>5</v>
      </c>
      <c r="DU357">
        <v>4</v>
      </c>
      <c r="DV357">
        <v>3</v>
      </c>
      <c r="DW357">
        <v>1</v>
      </c>
      <c r="DX357">
        <v>0</v>
      </c>
      <c r="DY357">
        <v>1</v>
      </c>
      <c r="DZ357">
        <v>5</v>
      </c>
      <c r="EA357">
        <v>0</v>
      </c>
      <c r="EB357">
        <v>0</v>
      </c>
      <c r="EC357">
        <v>0</v>
      </c>
      <c r="ED357">
        <v>2</v>
      </c>
      <c r="EE357">
        <v>0</v>
      </c>
      <c r="EF357">
        <v>0</v>
      </c>
      <c r="EG357">
        <v>1</v>
      </c>
      <c r="EH357">
        <v>0</v>
      </c>
      <c r="EI357">
        <v>2</v>
      </c>
      <c r="EJ357">
        <v>0</v>
      </c>
      <c r="EK357">
        <v>0</v>
      </c>
      <c r="EL357">
        <v>0</v>
      </c>
      <c r="EM357">
        <v>1</v>
      </c>
      <c r="EN357">
        <v>1</v>
      </c>
      <c r="EO357">
        <v>0</v>
      </c>
      <c r="EP357">
        <v>0</v>
      </c>
      <c r="EQ357">
        <v>3</v>
      </c>
      <c r="ER357">
        <v>29</v>
      </c>
      <c r="ES357">
        <v>34</v>
      </c>
      <c r="ET357">
        <v>8</v>
      </c>
      <c r="EU357">
        <v>3</v>
      </c>
      <c r="EV357">
        <v>7</v>
      </c>
      <c r="EW357">
        <v>4</v>
      </c>
      <c r="EX357">
        <v>3</v>
      </c>
      <c r="EY357">
        <v>0</v>
      </c>
      <c r="EZ357">
        <v>0</v>
      </c>
      <c r="FA357">
        <v>1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1</v>
      </c>
      <c r="FM357">
        <v>0</v>
      </c>
      <c r="FN357">
        <v>2</v>
      </c>
      <c r="FO357">
        <v>1</v>
      </c>
      <c r="FP357">
        <v>4</v>
      </c>
      <c r="FQ357">
        <v>34</v>
      </c>
      <c r="FR357">
        <v>34</v>
      </c>
      <c r="FS357">
        <v>15</v>
      </c>
      <c r="FT357">
        <v>3</v>
      </c>
      <c r="FU357">
        <v>1</v>
      </c>
      <c r="FV357">
        <v>2</v>
      </c>
      <c r="FW357">
        <v>5</v>
      </c>
      <c r="FX357">
        <v>0</v>
      </c>
      <c r="FY357">
        <v>0</v>
      </c>
      <c r="FZ357">
        <v>1</v>
      </c>
      <c r="GA357">
        <v>1</v>
      </c>
      <c r="GB357">
        <v>0</v>
      </c>
      <c r="GC357">
        <v>2</v>
      </c>
      <c r="GD357">
        <v>1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3</v>
      </c>
      <c r="GN357">
        <v>34</v>
      </c>
      <c r="GO357">
        <v>29</v>
      </c>
      <c r="GP357">
        <v>16</v>
      </c>
      <c r="GQ357">
        <v>4</v>
      </c>
      <c r="GR357">
        <v>1</v>
      </c>
      <c r="GS357">
        <v>2</v>
      </c>
      <c r="GT357">
        <v>1</v>
      </c>
      <c r="GU357">
        <v>0</v>
      </c>
      <c r="GV357">
        <v>1</v>
      </c>
      <c r="GW357">
        <v>0</v>
      </c>
      <c r="GX357">
        <v>0</v>
      </c>
      <c r="GY357">
        <v>1</v>
      </c>
      <c r="GZ357">
        <v>0</v>
      </c>
      <c r="HA357">
        <v>0</v>
      </c>
      <c r="HB357">
        <v>0</v>
      </c>
      <c r="HC357">
        <v>1</v>
      </c>
      <c r="HD357">
        <v>0</v>
      </c>
      <c r="HE357">
        <v>1</v>
      </c>
      <c r="HF357">
        <v>0</v>
      </c>
      <c r="HG357">
        <v>1</v>
      </c>
      <c r="HH357">
        <v>0</v>
      </c>
      <c r="HI357">
        <v>0</v>
      </c>
      <c r="HJ357">
        <v>29</v>
      </c>
      <c r="HK357">
        <v>3</v>
      </c>
      <c r="HL357">
        <v>2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1</v>
      </c>
      <c r="HZ357">
        <v>0</v>
      </c>
      <c r="IA357">
        <v>0</v>
      </c>
      <c r="IB357">
        <v>0</v>
      </c>
      <c r="IC357">
        <v>3</v>
      </c>
    </row>
    <row r="358" spans="1:237">
      <c r="A358" t="s">
        <v>523</v>
      </c>
      <c r="B358" t="s">
        <v>511</v>
      </c>
      <c r="C358" t="str">
        <f>"221406"</f>
        <v>221406</v>
      </c>
      <c r="D358" t="s">
        <v>469</v>
      </c>
      <c r="E358">
        <v>5</v>
      </c>
      <c r="F358">
        <v>535</v>
      </c>
      <c r="G358">
        <v>412</v>
      </c>
      <c r="H358">
        <v>170</v>
      </c>
      <c r="I358">
        <v>242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242</v>
      </c>
      <c r="T358">
        <v>0</v>
      </c>
      <c r="U358">
        <v>0</v>
      </c>
      <c r="V358">
        <v>242</v>
      </c>
      <c r="W358">
        <v>17</v>
      </c>
      <c r="X358">
        <v>7</v>
      </c>
      <c r="Y358">
        <v>10</v>
      </c>
      <c r="Z358">
        <v>0</v>
      </c>
      <c r="AA358">
        <v>225</v>
      </c>
      <c r="AB358">
        <v>66</v>
      </c>
      <c r="AC358">
        <v>10</v>
      </c>
      <c r="AD358">
        <v>25</v>
      </c>
      <c r="AE358">
        <v>13</v>
      </c>
      <c r="AF358">
        <v>3</v>
      </c>
      <c r="AG358">
        <v>5</v>
      </c>
      <c r="AH358">
        <v>0</v>
      </c>
      <c r="AI358">
        <v>2</v>
      </c>
      <c r="AJ358">
        <v>1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1</v>
      </c>
      <c r="AQ358">
        <v>1</v>
      </c>
      <c r="AR358">
        <v>2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66</v>
      </c>
      <c r="BB358">
        <v>62</v>
      </c>
      <c r="BC358">
        <v>22</v>
      </c>
      <c r="BD358">
        <v>14</v>
      </c>
      <c r="BE358">
        <v>2</v>
      </c>
      <c r="BF358">
        <v>5</v>
      </c>
      <c r="BG358">
        <v>0</v>
      </c>
      <c r="BH358">
        <v>1</v>
      </c>
      <c r="BI358">
        <v>0</v>
      </c>
      <c r="BJ358">
        <v>4</v>
      </c>
      <c r="BK358">
        <v>1</v>
      </c>
      <c r="BL358">
        <v>0</v>
      </c>
      <c r="BM358">
        <v>8</v>
      </c>
      <c r="BN358">
        <v>1</v>
      </c>
      <c r="BO358">
        <v>1</v>
      </c>
      <c r="BP358">
        <v>0</v>
      </c>
      <c r="BQ358">
        <v>3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62</v>
      </c>
      <c r="CB358">
        <v>3</v>
      </c>
      <c r="CC358">
        <v>1</v>
      </c>
      <c r="CD358">
        <v>0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1</v>
      </c>
      <c r="CR358">
        <v>3</v>
      </c>
      <c r="CS358">
        <v>2</v>
      </c>
      <c r="CT358">
        <v>0</v>
      </c>
      <c r="CU358">
        <v>2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2</v>
      </c>
      <c r="DS358">
        <v>38</v>
      </c>
      <c r="DT358">
        <v>10</v>
      </c>
      <c r="DU358">
        <v>7</v>
      </c>
      <c r="DV358">
        <v>2</v>
      </c>
      <c r="DW358">
        <v>1</v>
      </c>
      <c r="DX358">
        <v>0</v>
      </c>
      <c r="DY358">
        <v>0</v>
      </c>
      <c r="DZ358">
        <v>9</v>
      </c>
      <c r="EA358">
        <v>0</v>
      </c>
      <c r="EB358">
        <v>0</v>
      </c>
      <c r="EC358">
        <v>0</v>
      </c>
      <c r="ED358">
        <v>6</v>
      </c>
      <c r="EE358">
        <v>0</v>
      </c>
      <c r="EF358">
        <v>0</v>
      </c>
      <c r="EG358">
        <v>0</v>
      </c>
      <c r="EH358">
        <v>1</v>
      </c>
      <c r="EI358">
        <v>0</v>
      </c>
      <c r="EJ358">
        <v>1</v>
      </c>
      <c r="EK358">
        <v>1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38</v>
      </c>
      <c r="ES358">
        <v>9</v>
      </c>
      <c r="ET358">
        <v>2</v>
      </c>
      <c r="EU358">
        <v>0</v>
      </c>
      <c r="EV358">
        <v>2</v>
      </c>
      <c r="EW358">
        <v>0</v>
      </c>
      <c r="EX358">
        <v>2</v>
      </c>
      <c r="EY358">
        <v>0</v>
      </c>
      <c r="EZ358">
        <v>0</v>
      </c>
      <c r="FA358">
        <v>0</v>
      </c>
      <c r="FB358">
        <v>0</v>
      </c>
      <c r="FC358">
        <v>1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1</v>
      </c>
      <c r="FP358">
        <v>1</v>
      </c>
      <c r="FQ358">
        <v>9</v>
      </c>
      <c r="FR358">
        <v>31</v>
      </c>
      <c r="FS358">
        <v>5</v>
      </c>
      <c r="FT358">
        <v>6</v>
      </c>
      <c r="FU358">
        <v>4</v>
      </c>
      <c r="FV358">
        <v>1</v>
      </c>
      <c r="FW358">
        <v>5</v>
      </c>
      <c r="FX358">
        <v>1</v>
      </c>
      <c r="FY358">
        <v>2</v>
      </c>
      <c r="FZ358">
        <v>1</v>
      </c>
      <c r="GA358">
        <v>1</v>
      </c>
      <c r="GB358">
        <v>1</v>
      </c>
      <c r="GC358">
        <v>0</v>
      </c>
      <c r="GD358">
        <v>0</v>
      </c>
      <c r="GE358">
        <v>1</v>
      </c>
      <c r="GF358">
        <v>0</v>
      </c>
      <c r="GG358">
        <v>1</v>
      </c>
      <c r="GH358">
        <v>0</v>
      </c>
      <c r="GI358">
        <v>0</v>
      </c>
      <c r="GJ358">
        <v>1</v>
      </c>
      <c r="GK358">
        <v>0</v>
      </c>
      <c r="GL358">
        <v>0</v>
      </c>
      <c r="GM358">
        <v>1</v>
      </c>
      <c r="GN358">
        <v>31</v>
      </c>
      <c r="GO358">
        <v>12</v>
      </c>
      <c r="GP358">
        <v>10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1</v>
      </c>
      <c r="HF358">
        <v>0</v>
      </c>
      <c r="HG358">
        <v>0</v>
      </c>
      <c r="HH358">
        <v>1</v>
      </c>
      <c r="HI358">
        <v>0</v>
      </c>
      <c r="HJ358">
        <v>12</v>
      </c>
      <c r="HK358">
        <v>2</v>
      </c>
      <c r="HL358">
        <v>0</v>
      </c>
      <c r="HM358">
        <v>0</v>
      </c>
      <c r="HN358">
        <v>0</v>
      </c>
      <c r="HO358">
        <v>1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1</v>
      </c>
      <c r="IC358">
        <v>2</v>
      </c>
    </row>
    <row r="359" spans="1:237">
      <c r="A359" s="1" t="s">
        <v>522</v>
      </c>
      <c r="B359" t="s">
        <v>511</v>
      </c>
      <c r="C359" t="str">
        <f>"221406"</f>
        <v>221406</v>
      </c>
      <c r="D359" t="s">
        <v>521</v>
      </c>
      <c r="E359">
        <v>6</v>
      </c>
      <c r="F359">
        <v>1210</v>
      </c>
      <c r="G359">
        <v>923</v>
      </c>
      <c r="H359">
        <v>443</v>
      </c>
      <c r="I359">
        <v>480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480</v>
      </c>
      <c r="T359">
        <v>0</v>
      </c>
      <c r="U359">
        <v>0</v>
      </c>
      <c r="V359">
        <v>480</v>
      </c>
      <c r="W359">
        <v>23</v>
      </c>
      <c r="X359">
        <v>20</v>
      </c>
      <c r="Y359">
        <v>3</v>
      </c>
      <c r="Z359">
        <v>0</v>
      </c>
      <c r="AA359">
        <v>457</v>
      </c>
      <c r="AB359">
        <v>135</v>
      </c>
      <c r="AC359">
        <v>25</v>
      </c>
      <c r="AD359">
        <v>44</v>
      </c>
      <c r="AE359">
        <v>14</v>
      </c>
      <c r="AF359">
        <v>1</v>
      </c>
      <c r="AG359">
        <v>2</v>
      </c>
      <c r="AH359">
        <v>0</v>
      </c>
      <c r="AI359">
        <v>1</v>
      </c>
      <c r="AJ359">
        <v>8</v>
      </c>
      <c r="AK359">
        <v>19</v>
      </c>
      <c r="AL359">
        <v>0</v>
      </c>
      <c r="AM359">
        <v>1</v>
      </c>
      <c r="AN359">
        <v>4</v>
      </c>
      <c r="AO359">
        <v>0</v>
      </c>
      <c r="AP359">
        <v>3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10</v>
      </c>
      <c r="AZ359">
        <v>2</v>
      </c>
      <c r="BA359">
        <v>135</v>
      </c>
      <c r="BB359">
        <v>142</v>
      </c>
      <c r="BC359">
        <v>15</v>
      </c>
      <c r="BD359">
        <v>44</v>
      </c>
      <c r="BE359">
        <v>13</v>
      </c>
      <c r="BF359">
        <v>5</v>
      </c>
      <c r="BG359">
        <v>0</v>
      </c>
      <c r="BH359">
        <v>8</v>
      </c>
      <c r="BI359">
        <v>0</v>
      </c>
      <c r="BJ359">
        <v>1</v>
      </c>
      <c r="BK359">
        <v>4</v>
      </c>
      <c r="BL359">
        <v>2</v>
      </c>
      <c r="BM359">
        <v>24</v>
      </c>
      <c r="BN359">
        <v>2</v>
      </c>
      <c r="BO359">
        <v>1</v>
      </c>
      <c r="BP359">
        <v>5</v>
      </c>
      <c r="BQ359">
        <v>5</v>
      </c>
      <c r="BR359">
        <v>0</v>
      </c>
      <c r="BS359">
        <v>1</v>
      </c>
      <c r="BT359">
        <v>2</v>
      </c>
      <c r="BU359">
        <v>1</v>
      </c>
      <c r="BV359">
        <v>0</v>
      </c>
      <c r="BW359">
        <v>3</v>
      </c>
      <c r="BX359">
        <v>2</v>
      </c>
      <c r="BY359">
        <v>2</v>
      </c>
      <c r="BZ359">
        <v>2</v>
      </c>
      <c r="CA359">
        <v>142</v>
      </c>
      <c r="CB359">
        <v>14</v>
      </c>
      <c r="CC359">
        <v>8</v>
      </c>
      <c r="CD359">
        <v>3</v>
      </c>
      <c r="CE359">
        <v>2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14</v>
      </c>
      <c r="CS359">
        <v>25</v>
      </c>
      <c r="CT359">
        <v>14</v>
      </c>
      <c r="CU359">
        <v>7</v>
      </c>
      <c r="CV359">
        <v>0</v>
      </c>
      <c r="CW359">
        <v>0</v>
      </c>
      <c r="CX359">
        <v>0</v>
      </c>
      <c r="CY359">
        <v>1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1</v>
      </c>
      <c r="DL359">
        <v>0</v>
      </c>
      <c r="DM359">
        <v>0</v>
      </c>
      <c r="DN359">
        <v>1</v>
      </c>
      <c r="DO359">
        <v>0</v>
      </c>
      <c r="DP359">
        <v>1</v>
      </c>
      <c r="DQ359">
        <v>0</v>
      </c>
      <c r="DR359">
        <v>25</v>
      </c>
      <c r="DS359">
        <v>43</v>
      </c>
      <c r="DT359">
        <v>8</v>
      </c>
      <c r="DU359">
        <v>6</v>
      </c>
      <c r="DV359">
        <v>3</v>
      </c>
      <c r="DW359">
        <v>0</v>
      </c>
      <c r="DX359">
        <v>0</v>
      </c>
      <c r="DY359">
        <v>0</v>
      </c>
      <c r="DZ359">
        <v>6</v>
      </c>
      <c r="EA359">
        <v>0</v>
      </c>
      <c r="EB359">
        <v>0</v>
      </c>
      <c r="EC359">
        <v>0</v>
      </c>
      <c r="ED359">
        <v>17</v>
      </c>
      <c r="EE359">
        <v>0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0</v>
      </c>
      <c r="EL359">
        <v>1</v>
      </c>
      <c r="EM359">
        <v>0</v>
      </c>
      <c r="EN359">
        <v>0</v>
      </c>
      <c r="EO359">
        <v>1</v>
      </c>
      <c r="EP359">
        <v>0</v>
      </c>
      <c r="EQ359">
        <v>0</v>
      </c>
      <c r="ER359">
        <v>43</v>
      </c>
      <c r="ES359">
        <v>20</v>
      </c>
      <c r="ET359">
        <v>9</v>
      </c>
      <c r="EU359">
        <v>2</v>
      </c>
      <c r="EV359">
        <v>4</v>
      </c>
      <c r="EW359">
        <v>1</v>
      </c>
      <c r="EX359">
        <v>1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1</v>
      </c>
      <c r="FP359">
        <v>2</v>
      </c>
      <c r="FQ359">
        <v>20</v>
      </c>
      <c r="FR359">
        <v>51</v>
      </c>
      <c r="FS359">
        <v>14</v>
      </c>
      <c r="FT359">
        <v>4</v>
      </c>
      <c r="FU359">
        <v>1</v>
      </c>
      <c r="FV359">
        <v>0</v>
      </c>
      <c r="FW359">
        <v>7</v>
      </c>
      <c r="FX359">
        <v>3</v>
      </c>
      <c r="FY359">
        <v>3</v>
      </c>
      <c r="FZ359">
        <v>0</v>
      </c>
      <c r="GA359">
        <v>0</v>
      </c>
      <c r="GB359">
        <v>3</v>
      </c>
      <c r="GC359">
        <v>1</v>
      </c>
      <c r="GD359">
        <v>4</v>
      </c>
      <c r="GE359">
        <v>0</v>
      </c>
      <c r="GF359">
        <v>2</v>
      </c>
      <c r="GG359">
        <v>0</v>
      </c>
      <c r="GH359">
        <v>1</v>
      </c>
      <c r="GI359">
        <v>0</v>
      </c>
      <c r="GJ359">
        <v>2</v>
      </c>
      <c r="GK359">
        <v>2</v>
      </c>
      <c r="GL359">
        <v>2</v>
      </c>
      <c r="GM359">
        <v>2</v>
      </c>
      <c r="GN359">
        <v>51</v>
      </c>
      <c r="GO359">
        <v>20</v>
      </c>
      <c r="GP359">
        <v>11</v>
      </c>
      <c r="GQ359">
        <v>1</v>
      </c>
      <c r="GR359">
        <v>1</v>
      </c>
      <c r="GS359">
        <v>1</v>
      </c>
      <c r="GT359">
        <v>0</v>
      </c>
      <c r="GU359">
        <v>0</v>
      </c>
      <c r="GV359">
        <v>0</v>
      </c>
      <c r="GW359">
        <v>1</v>
      </c>
      <c r="GX359">
        <v>0</v>
      </c>
      <c r="GY359">
        <v>0</v>
      </c>
      <c r="GZ359">
        <v>0</v>
      </c>
      <c r="HA359">
        <v>0</v>
      </c>
      <c r="HB359">
        <v>2</v>
      </c>
      <c r="HC359">
        <v>0</v>
      </c>
      <c r="HD359">
        <v>0</v>
      </c>
      <c r="HE359">
        <v>1</v>
      </c>
      <c r="HF359">
        <v>0</v>
      </c>
      <c r="HG359">
        <v>0</v>
      </c>
      <c r="HH359">
        <v>0</v>
      </c>
      <c r="HI359">
        <v>2</v>
      </c>
      <c r="HJ359">
        <v>20</v>
      </c>
      <c r="HK359">
        <v>7</v>
      </c>
      <c r="HL359">
        <v>2</v>
      </c>
      <c r="HM359">
        <v>1</v>
      </c>
      <c r="HN359">
        <v>2</v>
      </c>
      <c r="HO359">
        <v>1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1</v>
      </c>
      <c r="IC359">
        <v>7</v>
      </c>
    </row>
    <row r="360" spans="1:237">
      <c r="A360" t="s">
        <v>520</v>
      </c>
      <c r="B360" t="s">
        <v>511</v>
      </c>
      <c r="C360" t="str">
        <f>"221406"</f>
        <v>221406</v>
      </c>
      <c r="D360" t="s">
        <v>469</v>
      </c>
      <c r="E360">
        <v>7</v>
      </c>
      <c r="F360">
        <v>675</v>
      </c>
      <c r="G360">
        <v>513</v>
      </c>
      <c r="H360">
        <v>249</v>
      </c>
      <c r="I360">
        <v>264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264</v>
      </c>
      <c r="T360">
        <v>0</v>
      </c>
      <c r="U360">
        <v>0</v>
      </c>
      <c r="V360">
        <v>264</v>
      </c>
      <c r="W360">
        <v>11</v>
      </c>
      <c r="X360">
        <v>10</v>
      </c>
      <c r="Y360">
        <v>1</v>
      </c>
      <c r="Z360">
        <v>0</v>
      </c>
      <c r="AA360">
        <v>253</v>
      </c>
      <c r="AB360">
        <v>71</v>
      </c>
      <c r="AC360">
        <v>9</v>
      </c>
      <c r="AD360">
        <v>20</v>
      </c>
      <c r="AE360">
        <v>11</v>
      </c>
      <c r="AF360">
        <v>4</v>
      </c>
      <c r="AG360">
        <v>1</v>
      </c>
      <c r="AH360">
        <v>1</v>
      </c>
      <c r="AI360">
        <v>1</v>
      </c>
      <c r="AJ360">
        <v>0</v>
      </c>
      <c r="AK360">
        <v>4</v>
      </c>
      <c r="AL360">
        <v>0</v>
      </c>
      <c r="AM360">
        <v>0</v>
      </c>
      <c r="AN360">
        <v>1</v>
      </c>
      <c r="AO360">
        <v>0</v>
      </c>
      <c r="AP360">
        <v>3</v>
      </c>
      <c r="AQ360">
        <v>2</v>
      </c>
      <c r="AR360">
        <v>2</v>
      </c>
      <c r="AS360">
        <v>0</v>
      </c>
      <c r="AT360">
        <v>0</v>
      </c>
      <c r="AU360">
        <v>1</v>
      </c>
      <c r="AV360">
        <v>0</v>
      </c>
      <c r="AW360">
        <v>1</v>
      </c>
      <c r="AX360">
        <v>1</v>
      </c>
      <c r="AY360">
        <v>7</v>
      </c>
      <c r="AZ360">
        <v>2</v>
      </c>
      <c r="BA360">
        <v>71</v>
      </c>
      <c r="BB360">
        <v>85</v>
      </c>
      <c r="BC360">
        <v>15</v>
      </c>
      <c r="BD360">
        <v>18</v>
      </c>
      <c r="BE360">
        <v>4</v>
      </c>
      <c r="BF360">
        <v>2</v>
      </c>
      <c r="BG360">
        <v>1</v>
      </c>
      <c r="BH360">
        <v>2</v>
      </c>
      <c r="BI360">
        <v>0</v>
      </c>
      <c r="BJ360">
        <v>2</v>
      </c>
      <c r="BK360">
        <v>2</v>
      </c>
      <c r="BL360">
        <v>3</v>
      </c>
      <c r="BM360">
        <v>24</v>
      </c>
      <c r="BN360">
        <v>1</v>
      </c>
      <c r="BO360">
        <v>0</v>
      </c>
      <c r="BP360">
        <v>0</v>
      </c>
      <c r="BQ360">
        <v>2</v>
      </c>
      <c r="BR360">
        <v>0</v>
      </c>
      <c r="BS360">
        <v>3</v>
      </c>
      <c r="BT360">
        <v>1</v>
      </c>
      <c r="BU360">
        <v>1</v>
      </c>
      <c r="BV360">
        <v>0</v>
      </c>
      <c r="BW360">
        <v>1</v>
      </c>
      <c r="BX360">
        <v>1</v>
      </c>
      <c r="BY360">
        <v>0</v>
      </c>
      <c r="BZ360">
        <v>2</v>
      </c>
      <c r="CA360">
        <v>85</v>
      </c>
      <c r="CB360">
        <v>9</v>
      </c>
      <c r="CC360">
        <v>2</v>
      </c>
      <c r="CD360">
        <v>1</v>
      </c>
      <c r="CE360">
        <v>0</v>
      </c>
      <c r="CF360">
        <v>2</v>
      </c>
      <c r="CG360">
        <v>2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1</v>
      </c>
      <c r="CQ360">
        <v>1</v>
      </c>
      <c r="CR360">
        <v>9</v>
      </c>
      <c r="CS360">
        <v>13</v>
      </c>
      <c r="CT360">
        <v>8</v>
      </c>
      <c r="CU360">
        <v>2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1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1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13</v>
      </c>
      <c r="DS360">
        <v>26</v>
      </c>
      <c r="DT360">
        <v>11</v>
      </c>
      <c r="DU360">
        <v>7</v>
      </c>
      <c r="DV360">
        <v>1</v>
      </c>
      <c r="DW360">
        <v>0</v>
      </c>
      <c r="DX360">
        <v>0</v>
      </c>
      <c r="DY360">
        <v>0</v>
      </c>
      <c r="DZ360">
        <v>2</v>
      </c>
      <c r="EA360">
        <v>0</v>
      </c>
      <c r="EB360">
        <v>0</v>
      </c>
      <c r="EC360">
        <v>1</v>
      </c>
      <c r="ED360">
        <v>0</v>
      </c>
      <c r="EE360">
        <v>0</v>
      </c>
      <c r="EF360">
        <v>1</v>
      </c>
      <c r="EG360">
        <v>0</v>
      </c>
      <c r="EH360">
        <v>0</v>
      </c>
      <c r="EI360">
        <v>1</v>
      </c>
      <c r="EJ360">
        <v>0</v>
      </c>
      <c r="EK360">
        <v>1</v>
      </c>
      <c r="EL360">
        <v>1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26</v>
      </c>
      <c r="ES360">
        <v>10</v>
      </c>
      <c r="ET360">
        <v>8</v>
      </c>
      <c r="EU360">
        <v>0</v>
      </c>
      <c r="EV360">
        <v>1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10</v>
      </c>
      <c r="FR360">
        <v>27</v>
      </c>
      <c r="FS360">
        <v>11</v>
      </c>
      <c r="FT360">
        <v>3</v>
      </c>
      <c r="FU360">
        <v>4</v>
      </c>
      <c r="FV360">
        <v>1</v>
      </c>
      <c r="FW360">
        <v>1</v>
      </c>
      <c r="FX360">
        <v>0</v>
      </c>
      <c r="FY360">
        <v>1</v>
      </c>
      <c r="FZ360">
        <v>0</v>
      </c>
      <c r="GA360">
        <v>0</v>
      </c>
      <c r="GB360">
        <v>1</v>
      </c>
      <c r="GC360">
        <v>0</v>
      </c>
      <c r="GD360">
        <v>1</v>
      </c>
      <c r="GE360">
        <v>0</v>
      </c>
      <c r="GF360">
        <v>0</v>
      </c>
      <c r="GG360">
        <v>0</v>
      </c>
      <c r="GH360">
        <v>0</v>
      </c>
      <c r="GI360">
        <v>1</v>
      </c>
      <c r="GJ360">
        <v>0</v>
      </c>
      <c r="GK360">
        <v>2</v>
      </c>
      <c r="GL360">
        <v>0</v>
      </c>
      <c r="GM360">
        <v>1</v>
      </c>
      <c r="GN360">
        <v>27</v>
      </c>
      <c r="GO360">
        <v>10</v>
      </c>
      <c r="GP360">
        <v>6</v>
      </c>
      <c r="GQ360">
        <v>0</v>
      </c>
      <c r="GR360">
        <v>1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1</v>
      </c>
      <c r="GY360">
        <v>0</v>
      </c>
      <c r="GZ360">
        <v>0</v>
      </c>
      <c r="HA360">
        <v>0</v>
      </c>
      <c r="HB360">
        <v>1</v>
      </c>
      <c r="HC360">
        <v>1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10</v>
      </c>
      <c r="HK360">
        <v>2</v>
      </c>
      <c r="HL360">
        <v>1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1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2</v>
      </c>
    </row>
    <row r="361" spans="1:237">
      <c r="A361" t="s">
        <v>519</v>
      </c>
      <c r="B361" t="s">
        <v>511</v>
      </c>
      <c r="C361" t="str">
        <f>"221406"</f>
        <v>221406</v>
      </c>
      <c r="D361" t="s">
        <v>471</v>
      </c>
      <c r="E361">
        <v>8</v>
      </c>
      <c r="F361">
        <v>693</v>
      </c>
      <c r="G361">
        <v>532</v>
      </c>
      <c r="H361">
        <v>181</v>
      </c>
      <c r="I361">
        <v>351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350</v>
      </c>
      <c r="T361">
        <v>0</v>
      </c>
      <c r="U361">
        <v>0</v>
      </c>
      <c r="V361">
        <v>350</v>
      </c>
      <c r="W361">
        <v>9</v>
      </c>
      <c r="X361">
        <v>6</v>
      </c>
      <c r="Y361">
        <v>3</v>
      </c>
      <c r="Z361">
        <v>0</v>
      </c>
      <c r="AA361">
        <v>341</v>
      </c>
      <c r="AB361">
        <v>101</v>
      </c>
      <c r="AC361">
        <v>17</v>
      </c>
      <c r="AD361">
        <v>45</v>
      </c>
      <c r="AE361">
        <v>10</v>
      </c>
      <c r="AF361">
        <v>3</v>
      </c>
      <c r="AG361">
        <v>0</v>
      </c>
      <c r="AH361">
        <v>0</v>
      </c>
      <c r="AI361">
        <v>0</v>
      </c>
      <c r="AJ361">
        <v>2</v>
      </c>
      <c r="AK361">
        <v>16</v>
      </c>
      <c r="AL361">
        <v>0</v>
      </c>
      <c r="AM361">
        <v>0</v>
      </c>
      <c r="AN361">
        <v>3</v>
      </c>
      <c r="AO361">
        <v>0</v>
      </c>
      <c r="AP361">
        <v>2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101</v>
      </c>
      <c r="BB361">
        <v>99</v>
      </c>
      <c r="BC361">
        <v>17</v>
      </c>
      <c r="BD361">
        <v>22</v>
      </c>
      <c r="BE361">
        <v>4</v>
      </c>
      <c r="BF361">
        <v>2</v>
      </c>
      <c r="BG361">
        <v>0</v>
      </c>
      <c r="BH361">
        <v>1</v>
      </c>
      <c r="BI361">
        <v>1</v>
      </c>
      <c r="BJ361">
        <v>0</v>
      </c>
      <c r="BK361">
        <v>2</v>
      </c>
      <c r="BL361">
        <v>7</v>
      </c>
      <c r="BM361">
        <v>36</v>
      </c>
      <c r="BN361">
        <v>1</v>
      </c>
      <c r="BO361">
        <v>0</v>
      </c>
      <c r="BP361">
        <v>0</v>
      </c>
      <c r="BQ361">
        <v>2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0</v>
      </c>
      <c r="BX361">
        <v>1</v>
      </c>
      <c r="BY361">
        <v>0</v>
      </c>
      <c r="BZ361">
        <v>2</v>
      </c>
      <c r="CA361">
        <v>99</v>
      </c>
      <c r="CB361">
        <v>17</v>
      </c>
      <c r="CC361">
        <v>2</v>
      </c>
      <c r="CD361">
        <v>0</v>
      </c>
      <c r="CE361">
        <v>1</v>
      </c>
      <c r="CF361">
        <v>2</v>
      </c>
      <c r="CG361">
        <v>1</v>
      </c>
      <c r="CH361">
        <v>3</v>
      </c>
      <c r="CI361">
        <v>0</v>
      </c>
      <c r="CJ361">
        <v>1</v>
      </c>
      <c r="CK361">
        <v>1</v>
      </c>
      <c r="CL361">
        <v>1</v>
      </c>
      <c r="CM361">
        <v>2</v>
      </c>
      <c r="CN361">
        <v>0</v>
      </c>
      <c r="CO361">
        <v>0</v>
      </c>
      <c r="CP361">
        <v>0</v>
      </c>
      <c r="CQ361">
        <v>3</v>
      </c>
      <c r="CR361">
        <v>17</v>
      </c>
      <c r="CS361">
        <v>25</v>
      </c>
      <c r="CT361">
        <v>16</v>
      </c>
      <c r="CU361">
        <v>6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1</v>
      </c>
      <c r="DB361">
        <v>0</v>
      </c>
      <c r="DC361">
        <v>1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25</v>
      </c>
      <c r="DS361">
        <v>13</v>
      </c>
      <c r="DT361">
        <v>1</v>
      </c>
      <c r="DU361">
        <v>4</v>
      </c>
      <c r="DV361">
        <v>0</v>
      </c>
      <c r="DW361">
        <v>0</v>
      </c>
      <c r="DX361">
        <v>0</v>
      </c>
      <c r="DY361">
        <v>0</v>
      </c>
      <c r="DZ361">
        <v>1</v>
      </c>
      <c r="EA361">
        <v>0</v>
      </c>
      <c r="EB361">
        <v>0</v>
      </c>
      <c r="EC361">
        <v>0</v>
      </c>
      <c r="ED361">
        <v>3</v>
      </c>
      <c r="EE361">
        <v>0</v>
      </c>
      <c r="EF361">
        <v>0</v>
      </c>
      <c r="EG361">
        <v>0</v>
      </c>
      <c r="EH361">
        <v>0</v>
      </c>
      <c r="EI361">
        <v>1</v>
      </c>
      <c r="EJ361">
        <v>2</v>
      </c>
      <c r="EK361">
        <v>0</v>
      </c>
      <c r="EL361">
        <v>0</v>
      </c>
      <c r="EM361">
        <v>1</v>
      </c>
      <c r="EN361">
        <v>0</v>
      </c>
      <c r="EO361">
        <v>0</v>
      </c>
      <c r="EP361">
        <v>0</v>
      </c>
      <c r="EQ361">
        <v>0</v>
      </c>
      <c r="ER361">
        <v>13</v>
      </c>
      <c r="ES361">
        <v>23</v>
      </c>
      <c r="ET361">
        <v>14</v>
      </c>
      <c r="EU361">
        <v>2</v>
      </c>
      <c r="EV361">
        <v>4</v>
      </c>
      <c r="EW361">
        <v>0</v>
      </c>
      <c r="EX361">
        <v>1</v>
      </c>
      <c r="EY361">
        <v>0</v>
      </c>
      <c r="EZ361">
        <v>1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1</v>
      </c>
      <c r="FO361">
        <v>0</v>
      </c>
      <c r="FP361">
        <v>0</v>
      </c>
      <c r="FQ361">
        <v>23</v>
      </c>
      <c r="FR361">
        <v>21</v>
      </c>
      <c r="FS361">
        <v>7</v>
      </c>
      <c r="FT361">
        <v>4</v>
      </c>
      <c r="FU361">
        <v>1</v>
      </c>
      <c r="FV361">
        <v>0</v>
      </c>
      <c r="FW361">
        <v>0</v>
      </c>
      <c r="FX361">
        <v>1</v>
      </c>
      <c r="FY361">
        <v>1</v>
      </c>
      <c r="FZ361">
        <v>0</v>
      </c>
      <c r="GA361">
        <v>1</v>
      </c>
      <c r="GB361">
        <v>0</v>
      </c>
      <c r="GC361">
        <v>1</v>
      </c>
      <c r="GD361">
        <v>0</v>
      </c>
      <c r="GE361">
        <v>0</v>
      </c>
      <c r="GF361">
        <v>1</v>
      </c>
      <c r="GG361">
        <v>2</v>
      </c>
      <c r="GH361">
        <v>0</v>
      </c>
      <c r="GI361">
        <v>0</v>
      </c>
      <c r="GJ361">
        <v>0</v>
      </c>
      <c r="GK361">
        <v>0</v>
      </c>
      <c r="GL361">
        <v>2</v>
      </c>
      <c r="GM361">
        <v>0</v>
      </c>
      <c r="GN361">
        <v>21</v>
      </c>
      <c r="GO361">
        <v>40</v>
      </c>
      <c r="GP361">
        <v>21</v>
      </c>
      <c r="GQ361">
        <v>4</v>
      </c>
      <c r="GR361">
        <v>6</v>
      </c>
      <c r="GS361">
        <v>2</v>
      </c>
      <c r="GT361">
        <v>2</v>
      </c>
      <c r="GU361">
        <v>1</v>
      </c>
      <c r="GV361">
        <v>0</v>
      </c>
      <c r="GW361">
        <v>1</v>
      </c>
      <c r="GX361">
        <v>0</v>
      </c>
      <c r="GY361">
        <v>0</v>
      </c>
      <c r="GZ361">
        <v>1</v>
      </c>
      <c r="HA361">
        <v>0</v>
      </c>
      <c r="HB361">
        <v>1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1</v>
      </c>
      <c r="HI361">
        <v>0</v>
      </c>
      <c r="HJ361">
        <v>40</v>
      </c>
      <c r="HK361">
        <v>2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1</v>
      </c>
      <c r="HT361">
        <v>0</v>
      </c>
      <c r="HU361">
        <v>0</v>
      </c>
      <c r="HV361">
        <v>0</v>
      </c>
      <c r="HW361">
        <v>1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2</v>
      </c>
    </row>
    <row r="362" spans="1:237">
      <c r="A362" t="s">
        <v>518</v>
      </c>
      <c r="B362" t="s">
        <v>511</v>
      </c>
      <c r="C362" t="str">
        <f>"221406"</f>
        <v>221406</v>
      </c>
      <c r="D362" t="s">
        <v>517</v>
      </c>
      <c r="E362">
        <v>9</v>
      </c>
      <c r="F362">
        <v>798</v>
      </c>
      <c r="G362">
        <v>612</v>
      </c>
      <c r="H362">
        <v>169</v>
      </c>
      <c r="I362">
        <v>443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444</v>
      </c>
      <c r="T362">
        <v>1</v>
      </c>
      <c r="U362">
        <v>0</v>
      </c>
      <c r="V362">
        <v>444</v>
      </c>
      <c r="W362">
        <v>19</v>
      </c>
      <c r="X362">
        <v>14</v>
      </c>
      <c r="Y362">
        <v>1</v>
      </c>
      <c r="Z362">
        <v>0</v>
      </c>
      <c r="AA362">
        <v>425</v>
      </c>
      <c r="AB362">
        <v>130</v>
      </c>
      <c r="AC362">
        <v>14</v>
      </c>
      <c r="AD362">
        <v>71</v>
      </c>
      <c r="AE362">
        <v>19</v>
      </c>
      <c r="AF362">
        <v>3</v>
      </c>
      <c r="AG362">
        <v>0</v>
      </c>
      <c r="AH362">
        <v>0</v>
      </c>
      <c r="AI362">
        <v>0</v>
      </c>
      <c r="AJ362">
        <v>0</v>
      </c>
      <c r="AK362">
        <v>3</v>
      </c>
      <c r="AL362">
        <v>2</v>
      </c>
      <c r="AM362">
        <v>1</v>
      </c>
      <c r="AN362">
        <v>4</v>
      </c>
      <c r="AO362">
        <v>2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1</v>
      </c>
      <c r="AV362">
        <v>0</v>
      </c>
      <c r="AW362">
        <v>0</v>
      </c>
      <c r="AX362">
        <v>0</v>
      </c>
      <c r="AY362">
        <v>2</v>
      </c>
      <c r="AZ362">
        <v>7</v>
      </c>
      <c r="BA362">
        <v>130</v>
      </c>
      <c r="BB362">
        <v>152</v>
      </c>
      <c r="BC362">
        <v>17</v>
      </c>
      <c r="BD362">
        <v>45</v>
      </c>
      <c r="BE362">
        <v>8</v>
      </c>
      <c r="BF362">
        <v>0</v>
      </c>
      <c r="BG362">
        <v>6</v>
      </c>
      <c r="BH362">
        <v>5</v>
      </c>
      <c r="BI362">
        <v>2</v>
      </c>
      <c r="BJ362">
        <v>0</v>
      </c>
      <c r="BK362">
        <v>2</v>
      </c>
      <c r="BL362">
        <v>7</v>
      </c>
      <c r="BM362">
        <v>41</v>
      </c>
      <c r="BN362">
        <v>1</v>
      </c>
      <c r="BO362">
        <v>0</v>
      </c>
      <c r="BP362">
        <v>7</v>
      </c>
      <c r="BQ362">
        <v>1</v>
      </c>
      <c r="BR362">
        <v>0</v>
      </c>
      <c r="BS362">
        <v>0</v>
      </c>
      <c r="BT362">
        <v>0</v>
      </c>
      <c r="BU362">
        <v>1</v>
      </c>
      <c r="BV362">
        <v>4</v>
      </c>
      <c r="BW362">
        <v>0</v>
      </c>
      <c r="BX362">
        <v>2</v>
      </c>
      <c r="BY362">
        <v>1</v>
      </c>
      <c r="BZ362">
        <v>2</v>
      </c>
      <c r="CA362">
        <v>152</v>
      </c>
      <c r="CB362">
        <v>19</v>
      </c>
      <c r="CC362">
        <v>6</v>
      </c>
      <c r="CD362">
        <v>2</v>
      </c>
      <c r="CE362">
        <v>1</v>
      </c>
      <c r="CF362">
        <v>0</v>
      </c>
      <c r="CG362">
        <v>0</v>
      </c>
      <c r="CH362">
        <v>1</v>
      </c>
      <c r="CI362">
        <v>2</v>
      </c>
      <c r="CJ362">
        <v>3</v>
      </c>
      <c r="CK362">
        <v>0</v>
      </c>
      <c r="CL362">
        <v>1</v>
      </c>
      <c r="CM362">
        <v>0</v>
      </c>
      <c r="CN362">
        <v>0</v>
      </c>
      <c r="CO362">
        <v>0</v>
      </c>
      <c r="CP362">
        <v>1</v>
      </c>
      <c r="CQ362">
        <v>2</v>
      </c>
      <c r="CR362">
        <v>19</v>
      </c>
      <c r="CS362">
        <v>11</v>
      </c>
      <c r="CT362">
        <v>6</v>
      </c>
      <c r="CU362">
        <v>2</v>
      </c>
      <c r="CV362">
        <v>0</v>
      </c>
      <c r="CW362">
        <v>0</v>
      </c>
      <c r="CX362">
        <v>1</v>
      </c>
      <c r="CY362">
        <v>0</v>
      </c>
      <c r="CZ362">
        <v>1</v>
      </c>
      <c r="DA362">
        <v>1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11</v>
      </c>
      <c r="DS362">
        <v>17</v>
      </c>
      <c r="DT362">
        <v>1</v>
      </c>
      <c r="DU362">
        <v>0</v>
      </c>
      <c r="DV362">
        <v>0</v>
      </c>
      <c r="DW362">
        <v>1</v>
      </c>
      <c r="DX362">
        <v>0</v>
      </c>
      <c r="DY362">
        <v>1</v>
      </c>
      <c r="DZ362">
        <v>5</v>
      </c>
      <c r="EA362">
        <v>0</v>
      </c>
      <c r="EB362">
        <v>1</v>
      </c>
      <c r="EC362">
        <v>0</v>
      </c>
      <c r="ED362">
        <v>6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2</v>
      </c>
      <c r="EQ362">
        <v>0</v>
      </c>
      <c r="ER362">
        <v>17</v>
      </c>
      <c r="ES362">
        <v>32</v>
      </c>
      <c r="ET362">
        <v>19</v>
      </c>
      <c r="EU362">
        <v>0</v>
      </c>
      <c r="EV362">
        <v>2</v>
      </c>
      <c r="EW362">
        <v>4</v>
      </c>
      <c r="EX362">
        <v>1</v>
      </c>
      <c r="EY362">
        <v>0</v>
      </c>
      <c r="EZ362">
        <v>0</v>
      </c>
      <c r="FA362">
        <v>0</v>
      </c>
      <c r="FB362">
        <v>1</v>
      </c>
      <c r="FC362">
        <v>0</v>
      </c>
      <c r="FD362">
        <v>1</v>
      </c>
      <c r="FE362">
        <v>2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1</v>
      </c>
      <c r="FP362">
        <v>1</v>
      </c>
      <c r="FQ362">
        <v>32</v>
      </c>
      <c r="FR362">
        <v>39</v>
      </c>
      <c r="FS362">
        <v>7</v>
      </c>
      <c r="FT362">
        <v>7</v>
      </c>
      <c r="FU362">
        <v>2</v>
      </c>
      <c r="FV362">
        <v>0</v>
      </c>
      <c r="FW362">
        <v>4</v>
      </c>
      <c r="FX362">
        <v>0</v>
      </c>
      <c r="FY362">
        <v>3</v>
      </c>
      <c r="FZ362">
        <v>1</v>
      </c>
      <c r="GA362">
        <v>0</v>
      </c>
      <c r="GB362">
        <v>0</v>
      </c>
      <c r="GC362">
        <v>0</v>
      </c>
      <c r="GD362">
        <v>2</v>
      </c>
      <c r="GE362">
        <v>0</v>
      </c>
      <c r="GF362">
        <v>0</v>
      </c>
      <c r="GG362">
        <v>4</v>
      </c>
      <c r="GH362">
        <v>1</v>
      </c>
      <c r="GI362">
        <v>0</v>
      </c>
      <c r="GJ362">
        <v>0</v>
      </c>
      <c r="GK362">
        <v>0</v>
      </c>
      <c r="GL362">
        <v>2</v>
      </c>
      <c r="GM362">
        <v>6</v>
      </c>
      <c r="GN362">
        <v>39</v>
      </c>
      <c r="GO362">
        <v>22</v>
      </c>
      <c r="GP362">
        <v>11</v>
      </c>
      <c r="GQ362">
        <v>3</v>
      </c>
      <c r="GR362">
        <v>3</v>
      </c>
      <c r="GS362">
        <v>0</v>
      </c>
      <c r="GT362">
        <v>0</v>
      </c>
      <c r="GU362">
        <v>0</v>
      </c>
      <c r="GV362">
        <v>1</v>
      </c>
      <c r="GW362">
        <v>0</v>
      </c>
      <c r="GX362">
        <v>1</v>
      </c>
      <c r="GY362">
        <v>0</v>
      </c>
      <c r="GZ362">
        <v>2</v>
      </c>
      <c r="HA362">
        <v>0</v>
      </c>
      <c r="HB362">
        <v>0</v>
      </c>
      <c r="HC362">
        <v>1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22</v>
      </c>
      <c r="HK362">
        <v>3</v>
      </c>
      <c r="HL362">
        <v>0</v>
      </c>
      <c r="HM362">
        <v>0</v>
      </c>
      <c r="HN362">
        <v>1</v>
      </c>
      <c r="HO362">
        <v>1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1</v>
      </c>
      <c r="HY362">
        <v>0</v>
      </c>
      <c r="HZ362">
        <v>0</v>
      </c>
      <c r="IA362">
        <v>0</v>
      </c>
      <c r="IB362">
        <v>0</v>
      </c>
      <c r="IC362">
        <v>3</v>
      </c>
    </row>
    <row r="363" spans="1:237">
      <c r="A363" t="s">
        <v>516</v>
      </c>
      <c r="B363" t="s">
        <v>511</v>
      </c>
      <c r="C363" t="str">
        <f>"221406"</f>
        <v>221406</v>
      </c>
      <c r="D363" t="s">
        <v>515</v>
      </c>
      <c r="E363">
        <v>10</v>
      </c>
      <c r="F363">
        <v>1162</v>
      </c>
      <c r="G363">
        <v>871</v>
      </c>
      <c r="H363">
        <v>290</v>
      </c>
      <c r="I363">
        <v>581</v>
      </c>
      <c r="J363">
        <v>0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581</v>
      </c>
      <c r="T363">
        <v>0</v>
      </c>
      <c r="U363">
        <v>0</v>
      </c>
      <c r="V363">
        <v>581</v>
      </c>
      <c r="W363">
        <v>14</v>
      </c>
      <c r="X363">
        <v>7</v>
      </c>
      <c r="Y363">
        <v>7</v>
      </c>
      <c r="Z363">
        <v>0</v>
      </c>
      <c r="AA363">
        <v>567</v>
      </c>
      <c r="AB363">
        <v>154</v>
      </c>
      <c r="AC363">
        <v>23</v>
      </c>
      <c r="AD363">
        <v>81</v>
      </c>
      <c r="AE363">
        <v>19</v>
      </c>
      <c r="AF363">
        <v>2</v>
      </c>
      <c r="AG363">
        <v>0</v>
      </c>
      <c r="AH363">
        <v>2</v>
      </c>
      <c r="AI363">
        <v>2</v>
      </c>
      <c r="AJ363">
        <v>0</v>
      </c>
      <c r="AK363">
        <v>9</v>
      </c>
      <c r="AL363">
        <v>0</v>
      </c>
      <c r="AM363">
        <v>1</v>
      </c>
      <c r="AN363">
        <v>4</v>
      </c>
      <c r="AO363">
        <v>0</v>
      </c>
      <c r="AP363">
        <v>5</v>
      </c>
      <c r="AQ363">
        <v>0</v>
      </c>
      <c r="AR363">
        <v>1</v>
      </c>
      <c r="AS363">
        <v>0</v>
      </c>
      <c r="AT363">
        <v>0</v>
      </c>
      <c r="AU363">
        <v>1</v>
      </c>
      <c r="AV363">
        <v>0</v>
      </c>
      <c r="AW363">
        <v>0</v>
      </c>
      <c r="AX363">
        <v>0</v>
      </c>
      <c r="AY363">
        <v>1</v>
      </c>
      <c r="AZ363">
        <v>3</v>
      </c>
      <c r="BA363">
        <v>154</v>
      </c>
      <c r="BB363">
        <v>172</v>
      </c>
      <c r="BC363">
        <v>17</v>
      </c>
      <c r="BD363">
        <v>38</v>
      </c>
      <c r="BE363">
        <v>6</v>
      </c>
      <c r="BF363">
        <v>1</v>
      </c>
      <c r="BG363">
        <v>0</v>
      </c>
      <c r="BH363">
        <v>2</v>
      </c>
      <c r="BI363">
        <v>2</v>
      </c>
      <c r="BJ363">
        <v>0</v>
      </c>
      <c r="BK363">
        <v>3</v>
      </c>
      <c r="BL363">
        <v>9</v>
      </c>
      <c r="BM363">
        <v>57</v>
      </c>
      <c r="BN363">
        <v>0</v>
      </c>
      <c r="BO363">
        <v>0</v>
      </c>
      <c r="BP363">
        <v>0</v>
      </c>
      <c r="BQ363">
        <v>8</v>
      </c>
      <c r="BR363">
        <v>0</v>
      </c>
      <c r="BS363">
        <v>3</v>
      </c>
      <c r="BT363">
        <v>0</v>
      </c>
      <c r="BU363">
        <v>3</v>
      </c>
      <c r="BV363">
        <v>2</v>
      </c>
      <c r="BW363">
        <v>1</v>
      </c>
      <c r="BX363">
        <v>10</v>
      </c>
      <c r="BY363">
        <v>6</v>
      </c>
      <c r="BZ363">
        <v>4</v>
      </c>
      <c r="CA363">
        <v>172</v>
      </c>
      <c r="CB363">
        <v>19</v>
      </c>
      <c r="CC363">
        <v>5</v>
      </c>
      <c r="CD363">
        <v>0</v>
      </c>
      <c r="CE363">
        <v>3</v>
      </c>
      <c r="CF363">
        <v>0</v>
      </c>
      <c r="CG363">
        <v>2</v>
      </c>
      <c r="CH363">
        <v>2</v>
      </c>
      <c r="CI363">
        <v>1</v>
      </c>
      <c r="CJ363">
        <v>0</v>
      </c>
      <c r="CK363">
        <v>0</v>
      </c>
      <c r="CL363">
        <v>1</v>
      </c>
      <c r="CM363">
        <v>0</v>
      </c>
      <c r="CN363">
        <v>0</v>
      </c>
      <c r="CO363">
        <v>1</v>
      </c>
      <c r="CP363">
        <v>2</v>
      </c>
      <c r="CQ363">
        <v>2</v>
      </c>
      <c r="CR363">
        <v>19</v>
      </c>
      <c r="CS363">
        <v>42</v>
      </c>
      <c r="CT363">
        <v>12</v>
      </c>
      <c r="CU363">
        <v>14</v>
      </c>
      <c r="CV363">
        <v>1</v>
      </c>
      <c r="CW363">
        <v>2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1</v>
      </c>
      <c r="DH363">
        <v>2</v>
      </c>
      <c r="DI363">
        <v>0</v>
      </c>
      <c r="DJ363">
        <v>0</v>
      </c>
      <c r="DK363">
        <v>3</v>
      </c>
      <c r="DL363">
        <v>2</v>
      </c>
      <c r="DM363">
        <v>0</v>
      </c>
      <c r="DN363">
        <v>2</v>
      </c>
      <c r="DO363">
        <v>1</v>
      </c>
      <c r="DP363">
        <v>2</v>
      </c>
      <c r="DQ363">
        <v>0</v>
      </c>
      <c r="DR363">
        <v>42</v>
      </c>
      <c r="DS363">
        <v>35</v>
      </c>
      <c r="DT363">
        <v>9</v>
      </c>
      <c r="DU363">
        <v>2</v>
      </c>
      <c r="DV363">
        <v>1</v>
      </c>
      <c r="DW363">
        <v>2</v>
      </c>
      <c r="DX363">
        <v>0</v>
      </c>
      <c r="DY363">
        <v>2</v>
      </c>
      <c r="DZ363">
        <v>6</v>
      </c>
      <c r="EA363">
        <v>1</v>
      </c>
      <c r="EB363">
        <v>0</v>
      </c>
      <c r="EC363">
        <v>1</v>
      </c>
      <c r="ED363">
        <v>9</v>
      </c>
      <c r="EE363">
        <v>0</v>
      </c>
      <c r="EF363">
        <v>0</v>
      </c>
      <c r="EG363">
        <v>2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35</v>
      </c>
      <c r="ES363">
        <v>35</v>
      </c>
      <c r="ET363">
        <v>15</v>
      </c>
      <c r="EU363">
        <v>0</v>
      </c>
      <c r="EV363">
        <v>4</v>
      </c>
      <c r="EW363">
        <v>5</v>
      </c>
      <c r="EX363">
        <v>2</v>
      </c>
      <c r="EY363">
        <v>0</v>
      </c>
      <c r="EZ363">
        <v>1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1</v>
      </c>
      <c r="FN363">
        <v>4</v>
      </c>
      <c r="FO363">
        <v>1</v>
      </c>
      <c r="FP363">
        <v>2</v>
      </c>
      <c r="FQ363">
        <v>35</v>
      </c>
      <c r="FR363">
        <v>61</v>
      </c>
      <c r="FS363">
        <v>20</v>
      </c>
      <c r="FT363">
        <v>3</v>
      </c>
      <c r="FU363">
        <v>2</v>
      </c>
      <c r="FV363">
        <v>3</v>
      </c>
      <c r="FW363">
        <v>9</v>
      </c>
      <c r="FX363">
        <v>0</v>
      </c>
      <c r="FY363">
        <v>0</v>
      </c>
      <c r="FZ363">
        <v>1</v>
      </c>
      <c r="GA363">
        <v>2</v>
      </c>
      <c r="GB363">
        <v>3</v>
      </c>
      <c r="GC363">
        <v>3</v>
      </c>
      <c r="GD363">
        <v>3</v>
      </c>
      <c r="GE363">
        <v>1</v>
      </c>
      <c r="GF363">
        <v>1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3</v>
      </c>
      <c r="GM363">
        <v>7</v>
      </c>
      <c r="GN363">
        <v>61</v>
      </c>
      <c r="GO363">
        <v>43</v>
      </c>
      <c r="GP363">
        <v>24</v>
      </c>
      <c r="GQ363">
        <v>2</v>
      </c>
      <c r="GR363">
        <v>2</v>
      </c>
      <c r="GS363">
        <v>1</v>
      </c>
      <c r="GT363">
        <v>1</v>
      </c>
      <c r="GU363">
        <v>1</v>
      </c>
      <c r="GV363">
        <v>1</v>
      </c>
      <c r="GW363">
        <v>0</v>
      </c>
      <c r="GX363">
        <v>1</v>
      </c>
      <c r="GY363">
        <v>3</v>
      </c>
      <c r="GZ363">
        <v>0</v>
      </c>
      <c r="HA363">
        <v>0</v>
      </c>
      <c r="HB363">
        <v>3</v>
      </c>
      <c r="HC363">
        <v>0</v>
      </c>
      <c r="HD363">
        <v>2</v>
      </c>
      <c r="HE363">
        <v>2</v>
      </c>
      <c r="HF363">
        <v>0</v>
      </c>
      <c r="HG363">
        <v>0</v>
      </c>
      <c r="HH363">
        <v>0</v>
      </c>
      <c r="HI363">
        <v>0</v>
      </c>
      <c r="HJ363">
        <v>43</v>
      </c>
      <c r="HK363">
        <v>6</v>
      </c>
      <c r="HL363">
        <v>1</v>
      </c>
      <c r="HM363">
        <v>1</v>
      </c>
      <c r="HN363">
        <v>1</v>
      </c>
      <c r="HO363">
        <v>0</v>
      </c>
      <c r="HP363">
        <v>1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2</v>
      </c>
      <c r="IC363">
        <v>6</v>
      </c>
    </row>
    <row r="364" spans="1:237">
      <c r="A364" t="s">
        <v>514</v>
      </c>
      <c r="B364" t="s">
        <v>511</v>
      </c>
      <c r="C364" t="str">
        <f>"221406"</f>
        <v>221406</v>
      </c>
      <c r="D364" t="s">
        <v>471</v>
      </c>
      <c r="E364">
        <v>11</v>
      </c>
      <c r="F364">
        <v>1746</v>
      </c>
      <c r="G364">
        <v>1332</v>
      </c>
      <c r="H364">
        <v>656</v>
      </c>
      <c r="I364">
        <v>676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676</v>
      </c>
      <c r="T364">
        <v>0</v>
      </c>
      <c r="U364">
        <v>0</v>
      </c>
      <c r="V364">
        <v>676</v>
      </c>
      <c r="W364">
        <v>28</v>
      </c>
      <c r="X364">
        <v>26</v>
      </c>
      <c r="Y364">
        <v>2</v>
      </c>
      <c r="Z364">
        <v>0</v>
      </c>
      <c r="AA364">
        <v>648</v>
      </c>
      <c r="AB364">
        <v>211</v>
      </c>
      <c r="AC364">
        <v>17</v>
      </c>
      <c r="AD364">
        <v>103</v>
      </c>
      <c r="AE364">
        <v>25</v>
      </c>
      <c r="AF364">
        <v>8</v>
      </c>
      <c r="AG364">
        <v>0</v>
      </c>
      <c r="AH364">
        <v>4</v>
      </c>
      <c r="AI364">
        <v>7</v>
      </c>
      <c r="AJ364">
        <v>2</v>
      </c>
      <c r="AK364">
        <v>25</v>
      </c>
      <c r="AL364">
        <v>0</v>
      </c>
      <c r="AM364">
        <v>1</v>
      </c>
      <c r="AN364">
        <v>2</v>
      </c>
      <c r="AO364">
        <v>0</v>
      </c>
      <c r="AP364">
        <v>4</v>
      </c>
      <c r="AQ364">
        <v>0</v>
      </c>
      <c r="AR364">
        <v>3</v>
      </c>
      <c r="AS364">
        <v>0</v>
      </c>
      <c r="AT364">
        <v>0</v>
      </c>
      <c r="AU364">
        <v>0</v>
      </c>
      <c r="AV364">
        <v>0</v>
      </c>
      <c r="AW364">
        <v>2</v>
      </c>
      <c r="AX364">
        <v>0</v>
      </c>
      <c r="AY364">
        <v>0</v>
      </c>
      <c r="AZ364">
        <v>8</v>
      </c>
      <c r="BA364">
        <v>211</v>
      </c>
      <c r="BB364">
        <v>206</v>
      </c>
      <c r="BC364">
        <v>21</v>
      </c>
      <c r="BD364">
        <v>58</v>
      </c>
      <c r="BE364">
        <v>24</v>
      </c>
      <c r="BF364">
        <v>7</v>
      </c>
      <c r="BG364">
        <v>10</v>
      </c>
      <c r="BH364">
        <v>6</v>
      </c>
      <c r="BI364">
        <v>2</v>
      </c>
      <c r="BJ364">
        <v>2</v>
      </c>
      <c r="BK364">
        <v>8</v>
      </c>
      <c r="BL364">
        <v>4</v>
      </c>
      <c r="BM364">
        <v>40</v>
      </c>
      <c r="BN364">
        <v>1</v>
      </c>
      <c r="BO364">
        <v>1</v>
      </c>
      <c r="BP364">
        <v>5</v>
      </c>
      <c r="BQ364">
        <v>2</v>
      </c>
      <c r="BR364">
        <v>0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1</v>
      </c>
      <c r="BY364">
        <v>1</v>
      </c>
      <c r="BZ364">
        <v>3</v>
      </c>
      <c r="CA364">
        <v>206</v>
      </c>
      <c r="CB364">
        <v>19</v>
      </c>
      <c r="CC364">
        <v>6</v>
      </c>
      <c r="CD364">
        <v>3</v>
      </c>
      <c r="CE364">
        <v>0</v>
      </c>
      <c r="CF364">
        <v>0</v>
      </c>
      <c r="CG364">
        <v>6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1</v>
      </c>
      <c r="CO364">
        <v>0</v>
      </c>
      <c r="CP364">
        <v>1</v>
      </c>
      <c r="CQ364">
        <v>1</v>
      </c>
      <c r="CR364">
        <v>19</v>
      </c>
      <c r="CS364">
        <v>34</v>
      </c>
      <c r="CT364">
        <v>16</v>
      </c>
      <c r="CU364">
        <v>4</v>
      </c>
      <c r="CV364">
        <v>2</v>
      </c>
      <c r="CW364">
        <v>1</v>
      </c>
      <c r="CX364">
        <v>1</v>
      </c>
      <c r="CY364">
        <v>3</v>
      </c>
      <c r="CZ364">
        <v>1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0</v>
      </c>
      <c r="DI364">
        <v>1</v>
      </c>
      <c r="DJ364">
        <v>1</v>
      </c>
      <c r="DK364">
        <v>1</v>
      </c>
      <c r="DL364">
        <v>0</v>
      </c>
      <c r="DM364">
        <v>1</v>
      </c>
      <c r="DN364">
        <v>1</v>
      </c>
      <c r="DO364">
        <v>0</v>
      </c>
      <c r="DP364">
        <v>0</v>
      </c>
      <c r="DQ364">
        <v>0</v>
      </c>
      <c r="DR364">
        <v>34</v>
      </c>
      <c r="DS364">
        <v>43</v>
      </c>
      <c r="DT364">
        <v>9</v>
      </c>
      <c r="DU364">
        <v>4</v>
      </c>
      <c r="DV364">
        <v>3</v>
      </c>
      <c r="DW364">
        <v>2</v>
      </c>
      <c r="DX364">
        <v>1</v>
      </c>
      <c r="DY364">
        <v>0</v>
      </c>
      <c r="DZ364">
        <v>2</v>
      </c>
      <c r="EA364">
        <v>1</v>
      </c>
      <c r="EB364">
        <v>0</v>
      </c>
      <c r="EC364">
        <v>1</v>
      </c>
      <c r="ED364">
        <v>13</v>
      </c>
      <c r="EE364">
        <v>0</v>
      </c>
      <c r="EF364">
        <v>0</v>
      </c>
      <c r="EG364">
        <v>0</v>
      </c>
      <c r="EH364">
        <v>0</v>
      </c>
      <c r="EI364">
        <v>1</v>
      </c>
      <c r="EJ364">
        <v>0</v>
      </c>
      <c r="EK364">
        <v>0</v>
      </c>
      <c r="EL364">
        <v>0</v>
      </c>
      <c r="EM364">
        <v>6</v>
      </c>
      <c r="EN364">
        <v>0</v>
      </c>
      <c r="EO364">
        <v>0</v>
      </c>
      <c r="EP364">
        <v>0</v>
      </c>
      <c r="EQ364">
        <v>0</v>
      </c>
      <c r="ER364">
        <v>43</v>
      </c>
      <c r="ES364">
        <v>22</v>
      </c>
      <c r="ET364">
        <v>11</v>
      </c>
      <c r="EU364">
        <v>3</v>
      </c>
      <c r="EV364">
        <v>2</v>
      </c>
      <c r="EW364">
        <v>1</v>
      </c>
      <c r="EX364">
        <v>1</v>
      </c>
      <c r="EY364">
        <v>0</v>
      </c>
      <c r="EZ364">
        <v>0</v>
      </c>
      <c r="FA364">
        <v>0</v>
      </c>
      <c r="FB364">
        <v>1</v>
      </c>
      <c r="FC364">
        <v>0</v>
      </c>
      <c r="FD364">
        <v>1</v>
      </c>
      <c r="FE364">
        <v>1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1</v>
      </c>
      <c r="FQ364">
        <v>22</v>
      </c>
      <c r="FR364">
        <v>67</v>
      </c>
      <c r="FS364">
        <v>14</v>
      </c>
      <c r="FT364">
        <v>9</v>
      </c>
      <c r="FU364">
        <v>1</v>
      </c>
      <c r="FV364">
        <v>1</v>
      </c>
      <c r="FW364">
        <v>5</v>
      </c>
      <c r="FX364">
        <v>0</v>
      </c>
      <c r="FY364">
        <v>3</v>
      </c>
      <c r="FZ364">
        <v>1</v>
      </c>
      <c r="GA364">
        <v>4</v>
      </c>
      <c r="GB364">
        <v>3</v>
      </c>
      <c r="GC364">
        <v>1</v>
      </c>
      <c r="GD364">
        <v>1</v>
      </c>
      <c r="GE364">
        <v>1</v>
      </c>
      <c r="GF364">
        <v>0</v>
      </c>
      <c r="GG364">
        <v>6</v>
      </c>
      <c r="GH364">
        <v>1</v>
      </c>
      <c r="GI364">
        <v>0</v>
      </c>
      <c r="GJ364">
        <v>2</v>
      </c>
      <c r="GK364">
        <v>1</v>
      </c>
      <c r="GL364">
        <v>3</v>
      </c>
      <c r="GM364">
        <v>10</v>
      </c>
      <c r="GN364">
        <v>67</v>
      </c>
      <c r="GO364">
        <v>43</v>
      </c>
      <c r="GP364">
        <v>23</v>
      </c>
      <c r="GQ364">
        <v>4</v>
      </c>
      <c r="GR364">
        <v>0</v>
      </c>
      <c r="GS364">
        <v>0</v>
      </c>
      <c r="GT364">
        <v>2</v>
      </c>
      <c r="GU364">
        <v>0</v>
      </c>
      <c r="GV364">
        <v>1</v>
      </c>
      <c r="GW364">
        <v>1</v>
      </c>
      <c r="GX364">
        <v>0</v>
      </c>
      <c r="GY364">
        <v>1</v>
      </c>
      <c r="GZ364">
        <v>0</v>
      </c>
      <c r="HA364">
        <v>0</v>
      </c>
      <c r="HB364">
        <v>4</v>
      </c>
      <c r="HC364">
        <v>1</v>
      </c>
      <c r="HD364">
        <v>1</v>
      </c>
      <c r="HE364">
        <v>2</v>
      </c>
      <c r="HF364">
        <v>2</v>
      </c>
      <c r="HG364">
        <v>0</v>
      </c>
      <c r="HH364">
        <v>0</v>
      </c>
      <c r="HI364">
        <v>1</v>
      </c>
      <c r="HJ364">
        <v>43</v>
      </c>
      <c r="HK364">
        <v>3</v>
      </c>
      <c r="HL364">
        <v>1</v>
      </c>
      <c r="HM364">
        <v>0</v>
      </c>
      <c r="HN364">
        <v>1</v>
      </c>
      <c r="HO364">
        <v>0</v>
      </c>
      <c r="HP364">
        <v>0</v>
      </c>
      <c r="HQ364">
        <v>1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3</v>
      </c>
    </row>
    <row r="365" spans="1:237">
      <c r="A365" t="s">
        <v>513</v>
      </c>
      <c r="B365" t="s">
        <v>511</v>
      </c>
      <c r="C365" t="str">
        <f>"221406"</f>
        <v>221406</v>
      </c>
      <c r="D365" t="s">
        <v>59</v>
      </c>
      <c r="E365">
        <v>12</v>
      </c>
      <c r="F365">
        <v>72</v>
      </c>
      <c r="G365">
        <v>76</v>
      </c>
      <c r="H365">
        <v>23</v>
      </c>
      <c r="I365">
        <v>53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53</v>
      </c>
      <c r="T365">
        <v>0</v>
      </c>
      <c r="U365">
        <v>0</v>
      </c>
      <c r="V365">
        <v>53</v>
      </c>
      <c r="W365">
        <v>10</v>
      </c>
      <c r="X365">
        <v>3</v>
      </c>
      <c r="Y365">
        <v>7</v>
      </c>
      <c r="Z365">
        <v>0</v>
      </c>
      <c r="AA365">
        <v>43</v>
      </c>
      <c r="AB365">
        <v>17</v>
      </c>
      <c r="AC365">
        <v>4</v>
      </c>
      <c r="AD365">
        <v>1</v>
      </c>
      <c r="AE365">
        <v>2</v>
      </c>
      <c r="AF365">
        <v>0</v>
      </c>
      <c r="AG365">
        <v>0</v>
      </c>
      <c r="AH365">
        <v>0</v>
      </c>
      <c r="AI365">
        <v>2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1</v>
      </c>
      <c r="AQ365">
        <v>0</v>
      </c>
      <c r="AR365">
        <v>2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1</v>
      </c>
      <c r="AZ365">
        <v>1</v>
      </c>
      <c r="BA365">
        <v>17</v>
      </c>
      <c r="BB365">
        <v>4</v>
      </c>
      <c r="BC365">
        <v>0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4</v>
      </c>
      <c r="CB365">
        <v>1</v>
      </c>
      <c r="CC365">
        <v>1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1</v>
      </c>
      <c r="CS365">
        <v>1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1</v>
      </c>
      <c r="DO365">
        <v>0</v>
      </c>
      <c r="DP365">
        <v>0</v>
      </c>
      <c r="DQ365">
        <v>0</v>
      </c>
      <c r="DR365">
        <v>1</v>
      </c>
      <c r="DS365">
        <v>17</v>
      </c>
      <c r="DT365">
        <v>0</v>
      </c>
      <c r="DU365">
        <v>1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0</v>
      </c>
      <c r="EB365">
        <v>2</v>
      </c>
      <c r="EC365">
        <v>0</v>
      </c>
      <c r="ED365">
        <v>11</v>
      </c>
      <c r="EE365">
        <v>0</v>
      </c>
      <c r="EF365">
        <v>0</v>
      </c>
      <c r="EG365">
        <v>0</v>
      </c>
      <c r="EH365">
        <v>0</v>
      </c>
      <c r="EI365">
        <v>1</v>
      </c>
      <c r="EJ365">
        <v>0</v>
      </c>
      <c r="EK365">
        <v>0</v>
      </c>
      <c r="EL365">
        <v>1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17</v>
      </c>
      <c r="ES365">
        <v>1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1</v>
      </c>
      <c r="FQ365">
        <v>1</v>
      </c>
      <c r="FR365">
        <v>1</v>
      </c>
      <c r="FS365">
        <v>0</v>
      </c>
      <c r="FT365">
        <v>0</v>
      </c>
      <c r="FU365">
        <v>0</v>
      </c>
      <c r="FV365">
        <v>0</v>
      </c>
      <c r="FW365">
        <v>1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1</v>
      </c>
      <c r="GO365">
        <v>1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1</v>
      </c>
      <c r="HF365">
        <v>0</v>
      </c>
      <c r="HG365">
        <v>0</v>
      </c>
      <c r="HH365">
        <v>0</v>
      </c>
      <c r="HI365">
        <v>0</v>
      </c>
      <c r="HJ365">
        <v>1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</row>
    <row r="366" spans="1:237">
      <c r="A366" t="s">
        <v>512</v>
      </c>
      <c r="B366" t="s">
        <v>511</v>
      </c>
      <c r="C366" t="str">
        <f>"221406"</f>
        <v>221406</v>
      </c>
      <c r="D366" t="s">
        <v>510</v>
      </c>
      <c r="E366">
        <v>13</v>
      </c>
      <c r="F366">
        <v>28</v>
      </c>
      <c r="G366">
        <v>32</v>
      </c>
      <c r="H366">
        <v>24</v>
      </c>
      <c r="I366">
        <v>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8</v>
      </c>
      <c r="T366">
        <v>0</v>
      </c>
      <c r="U366">
        <v>0</v>
      </c>
      <c r="V366">
        <v>8</v>
      </c>
      <c r="W366">
        <v>2</v>
      </c>
      <c r="X366">
        <v>1</v>
      </c>
      <c r="Y366">
        <v>1</v>
      </c>
      <c r="Z366">
        <v>0</v>
      </c>
      <c r="AA366">
        <v>6</v>
      </c>
      <c r="AB366">
        <v>2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2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1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1</v>
      </c>
      <c r="DR366">
        <v>1</v>
      </c>
      <c r="DS366">
        <v>2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2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2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1</v>
      </c>
      <c r="HL366">
        <v>0</v>
      </c>
      <c r="HM366">
        <v>1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1</v>
      </c>
    </row>
    <row r="367" spans="1:237">
      <c r="A367" t="s">
        <v>509</v>
      </c>
      <c r="B367" t="s">
        <v>486</v>
      </c>
      <c r="C367" t="str">
        <f>"221601"</f>
        <v>221601</v>
      </c>
      <c r="D367" t="s">
        <v>508</v>
      </c>
      <c r="E367">
        <v>1</v>
      </c>
      <c r="F367">
        <v>1488</v>
      </c>
      <c r="G367">
        <v>1137</v>
      </c>
      <c r="H367">
        <v>586</v>
      </c>
      <c r="I367">
        <v>551</v>
      </c>
      <c r="J367">
        <v>0</v>
      </c>
      <c r="K367">
        <v>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551</v>
      </c>
      <c r="T367">
        <v>0</v>
      </c>
      <c r="U367">
        <v>0</v>
      </c>
      <c r="V367">
        <v>551</v>
      </c>
      <c r="W367">
        <v>33</v>
      </c>
      <c r="X367">
        <v>22</v>
      </c>
      <c r="Y367">
        <v>5</v>
      </c>
      <c r="Z367">
        <v>0</v>
      </c>
      <c r="AA367">
        <v>518</v>
      </c>
      <c r="AB367">
        <v>145</v>
      </c>
      <c r="AC367">
        <v>52</v>
      </c>
      <c r="AD367">
        <v>10</v>
      </c>
      <c r="AE367">
        <v>14</v>
      </c>
      <c r="AF367">
        <v>2</v>
      </c>
      <c r="AG367">
        <v>1</v>
      </c>
      <c r="AH367">
        <v>2</v>
      </c>
      <c r="AI367">
        <v>5</v>
      </c>
      <c r="AJ367">
        <v>2</v>
      </c>
      <c r="AK367">
        <v>37</v>
      </c>
      <c r="AL367">
        <v>1</v>
      </c>
      <c r="AM367">
        <v>3</v>
      </c>
      <c r="AN367">
        <v>0</v>
      </c>
      <c r="AO367">
        <v>0</v>
      </c>
      <c r="AP367">
        <v>8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</v>
      </c>
      <c r="AY367">
        <v>3</v>
      </c>
      <c r="AZ367">
        <v>3</v>
      </c>
      <c r="BA367">
        <v>145</v>
      </c>
      <c r="BB367">
        <v>166</v>
      </c>
      <c r="BC367">
        <v>37</v>
      </c>
      <c r="BD367">
        <v>37</v>
      </c>
      <c r="BE367">
        <v>14</v>
      </c>
      <c r="BF367">
        <v>6</v>
      </c>
      <c r="BG367">
        <v>1</v>
      </c>
      <c r="BH367">
        <v>5</v>
      </c>
      <c r="BI367">
        <v>21</v>
      </c>
      <c r="BJ367">
        <v>0</v>
      </c>
      <c r="BK367">
        <v>2</v>
      </c>
      <c r="BL367">
        <v>7</v>
      </c>
      <c r="BM367">
        <v>0</v>
      </c>
      <c r="BN367">
        <v>1</v>
      </c>
      <c r="BO367">
        <v>15</v>
      </c>
      <c r="BP367">
        <v>6</v>
      </c>
      <c r="BQ367">
        <v>1</v>
      </c>
      <c r="BR367">
        <v>0</v>
      </c>
      <c r="BS367">
        <v>3</v>
      </c>
      <c r="BT367">
        <v>4</v>
      </c>
      <c r="BU367">
        <v>0</v>
      </c>
      <c r="BV367">
        <v>0</v>
      </c>
      <c r="BW367">
        <v>2</v>
      </c>
      <c r="BX367">
        <v>0</v>
      </c>
      <c r="BY367">
        <v>1</v>
      </c>
      <c r="BZ367">
        <v>3</v>
      </c>
      <c r="CA367">
        <v>166</v>
      </c>
      <c r="CB367">
        <v>32</v>
      </c>
      <c r="CC367">
        <v>13</v>
      </c>
      <c r="CD367">
        <v>5</v>
      </c>
      <c r="CE367">
        <v>4</v>
      </c>
      <c r="CF367">
        <v>2</v>
      </c>
      <c r="CG367">
        <v>3</v>
      </c>
      <c r="CH367">
        <v>1</v>
      </c>
      <c r="CI367">
        <v>0</v>
      </c>
      <c r="CJ367">
        <v>0</v>
      </c>
      <c r="CK367">
        <v>1</v>
      </c>
      <c r="CL367">
        <v>2</v>
      </c>
      <c r="CM367">
        <v>0</v>
      </c>
      <c r="CN367">
        <v>0</v>
      </c>
      <c r="CO367">
        <v>1</v>
      </c>
      <c r="CP367">
        <v>0</v>
      </c>
      <c r="CQ367">
        <v>0</v>
      </c>
      <c r="CR367">
        <v>32</v>
      </c>
      <c r="CS367">
        <v>14</v>
      </c>
      <c r="CT367">
        <v>7</v>
      </c>
      <c r="CU367">
        <v>0</v>
      </c>
      <c r="CV367">
        <v>2</v>
      </c>
      <c r="CW367">
        <v>3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0</v>
      </c>
      <c r="DG367">
        <v>1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14</v>
      </c>
      <c r="DS367">
        <v>25</v>
      </c>
      <c r="DT367">
        <v>16</v>
      </c>
      <c r="DU367">
        <v>2</v>
      </c>
      <c r="DV367">
        <v>0</v>
      </c>
      <c r="DW367">
        <v>1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1</v>
      </c>
      <c r="EJ367">
        <v>1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2</v>
      </c>
      <c r="EQ367">
        <v>1</v>
      </c>
      <c r="ER367">
        <v>25</v>
      </c>
      <c r="ES367">
        <v>50</v>
      </c>
      <c r="ET367">
        <v>12</v>
      </c>
      <c r="EU367">
        <v>5</v>
      </c>
      <c r="EV367">
        <v>24</v>
      </c>
      <c r="EW367">
        <v>0</v>
      </c>
      <c r="EX367">
        <v>1</v>
      </c>
      <c r="EY367">
        <v>1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1</v>
      </c>
      <c r="FF367">
        <v>1</v>
      </c>
      <c r="FG367">
        <v>1</v>
      </c>
      <c r="FH367">
        <v>0</v>
      </c>
      <c r="FI367">
        <v>0</v>
      </c>
      <c r="FJ367">
        <v>1</v>
      </c>
      <c r="FK367">
        <v>2</v>
      </c>
      <c r="FL367">
        <v>0</v>
      </c>
      <c r="FM367">
        <v>0</v>
      </c>
      <c r="FN367">
        <v>0</v>
      </c>
      <c r="FO367">
        <v>0</v>
      </c>
      <c r="FP367">
        <v>1</v>
      </c>
      <c r="FQ367">
        <v>50</v>
      </c>
      <c r="FR367">
        <v>42</v>
      </c>
      <c r="FS367">
        <v>12</v>
      </c>
      <c r="FT367">
        <v>1</v>
      </c>
      <c r="FU367">
        <v>5</v>
      </c>
      <c r="FV367">
        <v>2</v>
      </c>
      <c r="FW367">
        <v>2</v>
      </c>
      <c r="FX367">
        <v>0</v>
      </c>
      <c r="FY367">
        <v>2</v>
      </c>
      <c r="FZ367">
        <v>0</v>
      </c>
      <c r="GA367">
        <v>1</v>
      </c>
      <c r="GB367">
        <v>3</v>
      </c>
      <c r="GC367">
        <v>0</v>
      </c>
      <c r="GD367">
        <v>3</v>
      </c>
      <c r="GE367">
        <v>0</v>
      </c>
      <c r="GF367">
        <v>1</v>
      </c>
      <c r="GG367">
        <v>0</v>
      </c>
      <c r="GH367">
        <v>3</v>
      </c>
      <c r="GI367">
        <v>0</v>
      </c>
      <c r="GJ367">
        <v>0</v>
      </c>
      <c r="GK367">
        <v>1</v>
      </c>
      <c r="GL367">
        <v>2</v>
      </c>
      <c r="GM367">
        <v>4</v>
      </c>
      <c r="GN367">
        <v>42</v>
      </c>
      <c r="GO367">
        <v>41</v>
      </c>
      <c r="GP367">
        <v>23</v>
      </c>
      <c r="GQ367">
        <v>2</v>
      </c>
      <c r="GR367">
        <v>2</v>
      </c>
      <c r="GS367">
        <v>1</v>
      </c>
      <c r="GT367">
        <v>1</v>
      </c>
      <c r="GU367">
        <v>1</v>
      </c>
      <c r="GV367">
        <v>1</v>
      </c>
      <c r="GW367">
        <v>0</v>
      </c>
      <c r="GX367">
        <v>2</v>
      </c>
      <c r="GY367">
        <v>0</v>
      </c>
      <c r="GZ367">
        <v>1</v>
      </c>
      <c r="HA367">
        <v>0</v>
      </c>
      <c r="HB367">
        <v>0</v>
      </c>
      <c r="HC367">
        <v>1</v>
      </c>
      <c r="HD367">
        <v>0</v>
      </c>
      <c r="HE367">
        <v>0</v>
      </c>
      <c r="HF367">
        <v>2</v>
      </c>
      <c r="HG367">
        <v>1</v>
      </c>
      <c r="HH367">
        <v>2</v>
      </c>
      <c r="HI367">
        <v>1</v>
      </c>
      <c r="HJ367">
        <v>41</v>
      </c>
      <c r="HK367">
        <v>3</v>
      </c>
      <c r="HL367">
        <v>1</v>
      </c>
      <c r="HM367">
        <v>1</v>
      </c>
      <c r="HN367">
        <v>1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3</v>
      </c>
    </row>
    <row r="368" spans="1:237">
      <c r="A368" t="s">
        <v>507</v>
      </c>
      <c r="B368" t="s">
        <v>486</v>
      </c>
      <c r="C368" t="str">
        <f>"221601"</f>
        <v>221601</v>
      </c>
      <c r="D368" t="s">
        <v>506</v>
      </c>
      <c r="E368">
        <v>2</v>
      </c>
      <c r="F368">
        <v>1401</v>
      </c>
      <c r="G368">
        <v>1067</v>
      </c>
      <c r="H368">
        <v>586</v>
      </c>
      <c r="I368">
        <v>481</v>
      </c>
      <c r="J368">
        <v>0</v>
      </c>
      <c r="K368">
        <v>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481</v>
      </c>
      <c r="T368">
        <v>0</v>
      </c>
      <c r="U368">
        <v>0</v>
      </c>
      <c r="V368">
        <v>481</v>
      </c>
      <c r="W368">
        <v>22</v>
      </c>
      <c r="X368">
        <v>11</v>
      </c>
      <c r="Y368">
        <v>11</v>
      </c>
      <c r="Z368">
        <v>0</v>
      </c>
      <c r="AA368">
        <v>459</v>
      </c>
      <c r="AB368">
        <v>132</v>
      </c>
      <c r="AC368">
        <v>28</v>
      </c>
      <c r="AD368">
        <v>10</v>
      </c>
      <c r="AE368">
        <v>8</v>
      </c>
      <c r="AF368">
        <v>2</v>
      </c>
      <c r="AG368">
        <v>4</v>
      </c>
      <c r="AH368">
        <v>0</v>
      </c>
      <c r="AI368">
        <v>2</v>
      </c>
      <c r="AJ368">
        <v>1</v>
      </c>
      <c r="AK368">
        <v>36</v>
      </c>
      <c r="AL368">
        <v>2</v>
      </c>
      <c r="AM368">
        <v>4</v>
      </c>
      <c r="AN368">
        <v>3</v>
      </c>
      <c r="AO368">
        <v>0</v>
      </c>
      <c r="AP368">
        <v>16</v>
      </c>
      <c r="AQ368">
        <v>2</v>
      </c>
      <c r="AR368">
        <v>4</v>
      </c>
      <c r="AS368">
        <v>2</v>
      </c>
      <c r="AT368">
        <v>0</v>
      </c>
      <c r="AU368">
        <v>0</v>
      </c>
      <c r="AV368">
        <v>0</v>
      </c>
      <c r="AW368">
        <v>0</v>
      </c>
      <c r="AX368">
        <v>1</v>
      </c>
      <c r="AY368">
        <v>4</v>
      </c>
      <c r="AZ368">
        <v>3</v>
      </c>
      <c r="BA368">
        <v>132</v>
      </c>
      <c r="BB368">
        <v>170</v>
      </c>
      <c r="BC368">
        <v>18</v>
      </c>
      <c r="BD368">
        <v>49</v>
      </c>
      <c r="BE368">
        <v>16</v>
      </c>
      <c r="BF368">
        <v>1</v>
      </c>
      <c r="BG368">
        <v>2</v>
      </c>
      <c r="BH368">
        <v>3</v>
      </c>
      <c r="BI368">
        <v>27</v>
      </c>
      <c r="BJ368">
        <v>1</v>
      </c>
      <c r="BK368">
        <v>5</v>
      </c>
      <c r="BL368">
        <v>9</v>
      </c>
      <c r="BM368">
        <v>5</v>
      </c>
      <c r="BN368">
        <v>2</v>
      </c>
      <c r="BO368">
        <v>7</v>
      </c>
      <c r="BP368">
        <v>7</v>
      </c>
      <c r="BQ368">
        <v>0</v>
      </c>
      <c r="BR368">
        <v>1</v>
      </c>
      <c r="BS368">
        <v>2</v>
      </c>
      <c r="BT368">
        <v>11</v>
      </c>
      <c r="BU368">
        <v>1</v>
      </c>
      <c r="BV368">
        <v>2</v>
      </c>
      <c r="BW368">
        <v>0</v>
      </c>
      <c r="BX368">
        <v>0</v>
      </c>
      <c r="BY368">
        <v>0</v>
      </c>
      <c r="BZ368">
        <v>1</v>
      </c>
      <c r="CA368">
        <v>170</v>
      </c>
      <c r="CB368">
        <v>19</v>
      </c>
      <c r="CC368">
        <v>7</v>
      </c>
      <c r="CD368">
        <v>5</v>
      </c>
      <c r="CE368">
        <v>1</v>
      </c>
      <c r="CF368">
        <v>0</v>
      </c>
      <c r="CG368">
        <v>2</v>
      </c>
      <c r="CH368">
        <v>0</v>
      </c>
      <c r="CI368">
        <v>1</v>
      </c>
      <c r="CJ368">
        <v>0</v>
      </c>
      <c r="CK368">
        <v>0</v>
      </c>
      <c r="CL368">
        <v>1</v>
      </c>
      <c r="CM368">
        <v>0</v>
      </c>
      <c r="CN368">
        <v>1</v>
      </c>
      <c r="CO368">
        <v>0</v>
      </c>
      <c r="CP368">
        <v>0</v>
      </c>
      <c r="CQ368">
        <v>1</v>
      </c>
      <c r="CR368">
        <v>19</v>
      </c>
      <c r="CS368">
        <v>17</v>
      </c>
      <c r="CT368">
        <v>4</v>
      </c>
      <c r="CU368">
        <v>4</v>
      </c>
      <c r="CV368">
        <v>1</v>
      </c>
      <c r="CW368">
        <v>0</v>
      </c>
      <c r="CX368">
        <v>1</v>
      </c>
      <c r="CY368">
        <v>0</v>
      </c>
      <c r="CZ368">
        <v>0</v>
      </c>
      <c r="DA368">
        <v>0</v>
      </c>
      <c r="DB368">
        <v>2</v>
      </c>
      <c r="DC368">
        <v>0</v>
      </c>
      <c r="DD368">
        <v>1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1</v>
      </c>
      <c r="DQ368">
        <v>2</v>
      </c>
      <c r="DR368">
        <v>17</v>
      </c>
      <c r="DS368">
        <v>21</v>
      </c>
      <c r="DT368">
        <v>12</v>
      </c>
      <c r="DU368">
        <v>1</v>
      </c>
      <c r="DV368">
        <v>1</v>
      </c>
      <c r="DW368">
        <v>2</v>
      </c>
      <c r="DX368">
        <v>0</v>
      </c>
      <c r="DY368">
        <v>0</v>
      </c>
      <c r="DZ368">
        <v>0</v>
      </c>
      <c r="EA368">
        <v>0</v>
      </c>
      <c r="EB368">
        <v>1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2</v>
      </c>
      <c r="EJ368">
        <v>1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1</v>
      </c>
      <c r="ER368">
        <v>21</v>
      </c>
      <c r="ES368">
        <v>39</v>
      </c>
      <c r="ET368">
        <v>18</v>
      </c>
      <c r="EU368">
        <v>2</v>
      </c>
      <c r="EV368">
        <v>10</v>
      </c>
      <c r="EW368">
        <v>1</v>
      </c>
      <c r="EX368">
        <v>0</v>
      </c>
      <c r="EY368">
        <v>0</v>
      </c>
      <c r="EZ368">
        <v>4</v>
      </c>
      <c r="FA368">
        <v>0</v>
      </c>
      <c r="FB368">
        <v>2</v>
      </c>
      <c r="FC368">
        <v>0</v>
      </c>
      <c r="FD368">
        <v>0</v>
      </c>
      <c r="FE368">
        <v>1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</v>
      </c>
      <c r="FP368">
        <v>0</v>
      </c>
      <c r="FQ368">
        <v>39</v>
      </c>
      <c r="FR368">
        <v>24</v>
      </c>
      <c r="FS368">
        <v>9</v>
      </c>
      <c r="FT368">
        <v>2</v>
      </c>
      <c r="FU368">
        <v>2</v>
      </c>
      <c r="FV368">
        <v>1</v>
      </c>
      <c r="FW368">
        <v>0</v>
      </c>
      <c r="FX368">
        <v>1</v>
      </c>
      <c r="FY368">
        <v>2</v>
      </c>
      <c r="FZ368">
        <v>1</v>
      </c>
      <c r="GA368">
        <v>1</v>
      </c>
      <c r="GB368">
        <v>0</v>
      </c>
      <c r="GC368">
        <v>0</v>
      </c>
      <c r="GD368">
        <v>1</v>
      </c>
      <c r="GE368">
        <v>1</v>
      </c>
      <c r="GF368">
        <v>0</v>
      </c>
      <c r="GG368">
        <v>1</v>
      </c>
      <c r="GH368">
        <v>1</v>
      </c>
      <c r="GI368">
        <v>0</v>
      </c>
      <c r="GJ368">
        <v>0</v>
      </c>
      <c r="GK368">
        <v>0</v>
      </c>
      <c r="GL368">
        <v>0</v>
      </c>
      <c r="GM368">
        <v>1</v>
      </c>
      <c r="GN368">
        <v>24</v>
      </c>
      <c r="GO368">
        <v>35</v>
      </c>
      <c r="GP368">
        <v>21</v>
      </c>
      <c r="GQ368">
        <v>3</v>
      </c>
      <c r="GR368">
        <v>3</v>
      </c>
      <c r="GS368">
        <v>0</v>
      </c>
      <c r="GT368">
        <v>2</v>
      </c>
      <c r="GU368">
        <v>1</v>
      </c>
      <c r="GV368">
        <v>0</v>
      </c>
      <c r="GW368">
        <v>0</v>
      </c>
      <c r="GX368">
        <v>2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1</v>
      </c>
      <c r="HH368">
        <v>2</v>
      </c>
      <c r="HI368">
        <v>0</v>
      </c>
      <c r="HJ368">
        <v>35</v>
      </c>
      <c r="HK368">
        <v>2</v>
      </c>
      <c r="HL368">
        <v>1</v>
      </c>
      <c r="HM368">
        <v>1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2</v>
      </c>
    </row>
    <row r="369" spans="1:237">
      <c r="A369" t="s">
        <v>505</v>
      </c>
      <c r="B369" t="s">
        <v>486</v>
      </c>
      <c r="C369" t="str">
        <f>"221601"</f>
        <v>221601</v>
      </c>
      <c r="D369" t="s">
        <v>504</v>
      </c>
      <c r="E369">
        <v>3</v>
      </c>
      <c r="F369">
        <v>247</v>
      </c>
      <c r="G369">
        <v>190</v>
      </c>
      <c r="H369">
        <v>128</v>
      </c>
      <c r="I369">
        <v>62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62</v>
      </c>
      <c r="T369">
        <v>0</v>
      </c>
      <c r="U369">
        <v>0</v>
      </c>
      <c r="V369">
        <v>62</v>
      </c>
      <c r="W369">
        <v>1</v>
      </c>
      <c r="X369">
        <v>1</v>
      </c>
      <c r="Y369">
        <v>0</v>
      </c>
      <c r="Z369">
        <v>0</v>
      </c>
      <c r="AA369">
        <v>61</v>
      </c>
      <c r="AB369">
        <v>15</v>
      </c>
      <c r="AC369">
        <v>3</v>
      </c>
      <c r="AD369">
        <v>1</v>
      </c>
      <c r="AE369">
        <v>4</v>
      </c>
      <c r="AF369">
        <v>0</v>
      </c>
      <c r="AG369">
        <v>0</v>
      </c>
      <c r="AH369">
        <v>0</v>
      </c>
      <c r="AI369">
        <v>2</v>
      </c>
      <c r="AJ369">
        <v>0</v>
      </c>
      <c r="AK369">
        <v>2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15</v>
      </c>
      <c r="BB369">
        <v>21</v>
      </c>
      <c r="BC369">
        <v>2</v>
      </c>
      <c r="BD369">
        <v>6</v>
      </c>
      <c r="BE369">
        <v>4</v>
      </c>
      <c r="BF369">
        <v>0</v>
      </c>
      <c r="BG369">
        <v>1</v>
      </c>
      <c r="BH369">
        <v>0</v>
      </c>
      <c r="BI369">
        <v>3</v>
      </c>
      <c r="BJ369">
        <v>0</v>
      </c>
      <c r="BK369">
        <v>0</v>
      </c>
      <c r="BL369">
        <v>2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0</v>
      </c>
      <c r="BZ369">
        <v>1</v>
      </c>
      <c r="CA369">
        <v>21</v>
      </c>
      <c r="CB369">
        <v>5</v>
      </c>
      <c r="CC369">
        <v>3</v>
      </c>
      <c r="CD369">
        <v>0</v>
      </c>
      <c r="CE369">
        <v>0</v>
      </c>
      <c r="CF369">
        <v>1</v>
      </c>
      <c r="CG369">
        <v>0</v>
      </c>
      <c r="CH369">
        <v>1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5</v>
      </c>
      <c r="CS369">
        <v>3</v>
      </c>
      <c r="CT369">
        <v>0</v>
      </c>
      <c r="CU369">
        <v>0</v>
      </c>
      <c r="CV369">
        <v>2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3</v>
      </c>
      <c r="DS369">
        <v>7</v>
      </c>
      <c r="DT369">
        <v>6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1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7</v>
      </c>
      <c r="ES369">
        <v>5</v>
      </c>
      <c r="ET369">
        <v>2</v>
      </c>
      <c r="EU369">
        <v>1</v>
      </c>
      <c r="EV369">
        <v>1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1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5</v>
      </c>
      <c r="FR369">
        <v>2</v>
      </c>
      <c r="FS369">
        <v>1</v>
      </c>
      <c r="FT369">
        <v>0</v>
      </c>
      <c r="FU369">
        <v>0</v>
      </c>
      <c r="FV369">
        <v>1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2</v>
      </c>
      <c r="GO369">
        <v>3</v>
      </c>
      <c r="GP369">
        <v>2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1</v>
      </c>
      <c r="HG369">
        <v>0</v>
      </c>
      <c r="HH369">
        <v>0</v>
      </c>
      <c r="HI369">
        <v>0</v>
      </c>
      <c r="HJ369">
        <v>3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</row>
    <row r="370" spans="1:237">
      <c r="A370" t="s">
        <v>503</v>
      </c>
      <c r="B370" t="s">
        <v>486</v>
      </c>
      <c r="C370" t="str">
        <f>"221601"</f>
        <v>221601</v>
      </c>
      <c r="D370" t="s">
        <v>502</v>
      </c>
      <c r="E370">
        <v>4</v>
      </c>
      <c r="F370">
        <v>310</v>
      </c>
      <c r="G370">
        <v>241</v>
      </c>
      <c r="H370">
        <v>119</v>
      </c>
      <c r="I370">
        <v>122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122</v>
      </c>
      <c r="T370">
        <v>0</v>
      </c>
      <c r="U370">
        <v>0</v>
      </c>
      <c r="V370">
        <v>122</v>
      </c>
      <c r="W370">
        <v>6</v>
      </c>
      <c r="X370">
        <v>4</v>
      </c>
      <c r="Y370">
        <v>2</v>
      </c>
      <c r="Z370">
        <v>0</v>
      </c>
      <c r="AA370">
        <v>116</v>
      </c>
      <c r="AB370">
        <v>33</v>
      </c>
      <c r="AC370">
        <v>7</v>
      </c>
      <c r="AD370">
        <v>3</v>
      </c>
      <c r="AE370">
        <v>7</v>
      </c>
      <c r="AF370">
        <v>0</v>
      </c>
      <c r="AG370">
        <v>1</v>
      </c>
      <c r="AH370">
        <v>0</v>
      </c>
      <c r="AI370">
        <v>1</v>
      </c>
      <c r="AJ370">
        <v>0</v>
      </c>
      <c r="AK370">
        <v>3</v>
      </c>
      <c r="AL370">
        <v>1</v>
      </c>
      <c r="AM370">
        <v>0</v>
      </c>
      <c r="AN370">
        <v>1</v>
      </c>
      <c r="AO370">
        <v>0</v>
      </c>
      <c r="AP370">
        <v>6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0</v>
      </c>
      <c r="AZ370">
        <v>1</v>
      </c>
      <c r="BA370">
        <v>33</v>
      </c>
      <c r="BB370">
        <v>23</v>
      </c>
      <c r="BC370">
        <v>7</v>
      </c>
      <c r="BD370">
        <v>4</v>
      </c>
      <c r="BE370">
        <v>3</v>
      </c>
      <c r="BF370">
        <v>0</v>
      </c>
      <c r="BG370">
        <v>0</v>
      </c>
      <c r="BH370">
        <v>0</v>
      </c>
      <c r="BI370">
        <v>2</v>
      </c>
      <c r="BJ370">
        <v>0</v>
      </c>
      <c r="BK370">
        <v>0</v>
      </c>
      <c r="BL370">
        <v>0</v>
      </c>
      <c r="BM370">
        <v>1</v>
      </c>
      <c r="BN370">
        <v>0</v>
      </c>
      <c r="BO370">
        <v>0</v>
      </c>
      <c r="BP370">
        <v>1</v>
      </c>
      <c r="BQ370">
        <v>0</v>
      </c>
      <c r="BR370">
        <v>0</v>
      </c>
      <c r="BS370">
        <v>3</v>
      </c>
      <c r="BT370">
        <v>0</v>
      </c>
      <c r="BU370">
        <v>0</v>
      </c>
      <c r="BV370">
        <v>0</v>
      </c>
      <c r="BW370">
        <v>1</v>
      </c>
      <c r="BX370">
        <v>0</v>
      </c>
      <c r="BY370">
        <v>0</v>
      </c>
      <c r="BZ370">
        <v>1</v>
      </c>
      <c r="CA370">
        <v>23</v>
      </c>
      <c r="CB370">
        <v>2</v>
      </c>
      <c r="CC370">
        <v>1</v>
      </c>
      <c r="CD370">
        <v>0</v>
      </c>
      <c r="CE370">
        <v>0</v>
      </c>
      <c r="CF370">
        <v>0</v>
      </c>
      <c r="CG370">
        <v>1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2</v>
      </c>
      <c r="CS370">
        <v>4</v>
      </c>
      <c r="CT370">
        <v>1</v>
      </c>
      <c r="CU370">
        <v>1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0</v>
      </c>
      <c r="DD370">
        <v>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4</v>
      </c>
      <c r="DS370">
        <v>16</v>
      </c>
      <c r="DT370">
        <v>12</v>
      </c>
      <c r="DU370">
        <v>0</v>
      </c>
      <c r="DV370">
        <v>1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1</v>
      </c>
      <c r="EO370">
        <v>0</v>
      </c>
      <c r="EP370">
        <v>0</v>
      </c>
      <c r="EQ370">
        <v>2</v>
      </c>
      <c r="ER370">
        <v>16</v>
      </c>
      <c r="ES370">
        <v>14</v>
      </c>
      <c r="ET370">
        <v>6</v>
      </c>
      <c r="EU370">
        <v>0</v>
      </c>
      <c r="EV370">
        <v>4</v>
      </c>
      <c r="EW370">
        <v>0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1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2</v>
      </c>
      <c r="FQ370">
        <v>14</v>
      </c>
      <c r="FR370">
        <v>20</v>
      </c>
      <c r="FS370">
        <v>7</v>
      </c>
      <c r="FT370">
        <v>1</v>
      </c>
      <c r="FU370">
        <v>3</v>
      </c>
      <c r="FV370">
        <v>0</v>
      </c>
      <c r="FW370">
        <v>0</v>
      </c>
      <c r="FX370">
        <v>0</v>
      </c>
      <c r="FY370">
        <v>1</v>
      </c>
      <c r="FZ370">
        <v>0</v>
      </c>
      <c r="GA370">
        <v>0</v>
      </c>
      <c r="GB370">
        <v>0</v>
      </c>
      <c r="GC370">
        <v>0</v>
      </c>
      <c r="GD370">
        <v>1</v>
      </c>
      <c r="GE370">
        <v>0</v>
      </c>
      <c r="GF370">
        <v>1</v>
      </c>
      <c r="GG370">
        <v>1</v>
      </c>
      <c r="GH370">
        <v>1</v>
      </c>
      <c r="GI370">
        <v>1</v>
      </c>
      <c r="GJ370">
        <v>0</v>
      </c>
      <c r="GK370">
        <v>0</v>
      </c>
      <c r="GL370">
        <v>0</v>
      </c>
      <c r="GM370">
        <v>3</v>
      </c>
      <c r="GN370">
        <v>20</v>
      </c>
      <c r="GO370">
        <v>4</v>
      </c>
      <c r="GP370">
        <v>1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1</v>
      </c>
      <c r="GX370">
        <v>1</v>
      </c>
      <c r="GY370">
        <v>0</v>
      </c>
      <c r="GZ370">
        <v>0</v>
      </c>
      <c r="HA370">
        <v>0</v>
      </c>
      <c r="HB370">
        <v>0</v>
      </c>
      <c r="HC370">
        <v>1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4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</row>
    <row r="371" spans="1:237">
      <c r="A371" t="s">
        <v>501</v>
      </c>
      <c r="B371" t="s">
        <v>486</v>
      </c>
      <c r="C371" t="str">
        <f>"221601"</f>
        <v>221601</v>
      </c>
      <c r="D371" t="s">
        <v>500</v>
      </c>
      <c r="E371">
        <v>5</v>
      </c>
      <c r="F371">
        <v>472</v>
      </c>
      <c r="G371">
        <v>359</v>
      </c>
      <c r="H371">
        <v>231</v>
      </c>
      <c r="I371">
        <v>128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128</v>
      </c>
      <c r="T371">
        <v>0</v>
      </c>
      <c r="U371">
        <v>0</v>
      </c>
      <c r="V371">
        <v>128</v>
      </c>
      <c r="W371">
        <v>9</v>
      </c>
      <c r="X371">
        <v>7</v>
      </c>
      <c r="Y371">
        <v>2</v>
      </c>
      <c r="Z371">
        <v>0</v>
      </c>
      <c r="AA371">
        <v>119</v>
      </c>
      <c r="AB371">
        <v>40</v>
      </c>
      <c r="AC371">
        <v>10</v>
      </c>
      <c r="AD371">
        <v>7</v>
      </c>
      <c r="AE371">
        <v>4</v>
      </c>
      <c r="AF371">
        <v>1</v>
      </c>
      <c r="AG371">
        <v>1</v>
      </c>
      <c r="AH371">
        <v>2</v>
      </c>
      <c r="AI371">
        <v>1</v>
      </c>
      <c r="AJ371">
        <v>0</v>
      </c>
      <c r="AK371">
        <v>8</v>
      </c>
      <c r="AL371">
        <v>0</v>
      </c>
      <c r="AM371">
        <v>0</v>
      </c>
      <c r="AN371">
        <v>1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</v>
      </c>
      <c r="AX371">
        <v>1</v>
      </c>
      <c r="AY371">
        <v>0</v>
      </c>
      <c r="AZ371">
        <v>2</v>
      </c>
      <c r="BA371">
        <v>40</v>
      </c>
      <c r="BB371">
        <v>14</v>
      </c>
      <c r="BC371">
        <v>2</v>
      </c>
      <c r="BD371">
        <v>3</v>
      </c>
      <c r="BE371">
        <v>0</v>
      </c>
      <c r="BF371">
        <v>2</v>
      </c>
      <c r="BG371">
        <v>1</v>
      </c>
      <c r="BH371">
        <v>1</v>
      </c>
      <c r="BI371">
        <v>0</v>
      </c>
      <c r="BJ371">
        <v>1</v>
      </c>
      <c r="BK371">
        <v>0</v>
      </c>
      <c r="BL371">
        <v>0</v>
      </c>
      <c r="BM371">
        <v>0</v>
      </c>
      <c r="BN371">
        <v>0</v>
      </c>
      <c r="BO371">
        <v>1</v>
      </c>
      <c r="BP371">
        <v>2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1</v>
      </c>
      <c r="CA371">
        <v>14</v>
      </c>
      <c r="CB371">
        <v>2</v>
      </c>
      <c r="CC371">
        <v>1</v>
      </c>
      <c r="CD371">
        <v>0</v>
      </c>
      <c r="CE371">
        <v>0</v>
      </c>
      <c r="CF371">
        <v>0</v>
      </c>
      <c r="CG371">
        <v>1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2</v>
      </c>
      <c r="CS371">
        <v>4</v>
      </c>
      <c r="CT371">
        <v>2</v>
      </c>
      <c r="CU371">
        <v>1</v>
      </c>
      <c r="CV371">
        <v>1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4</v>
      </c>
      <c r="DS371">
        <v>25</v>
      </c>
      <c r="DT371">
        <v>22</v>
      </c>
      <c r="DU371">
        <v>1</v>
      </c>
      <c r="DV371">
        <v>1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25</v>
      </c>
      <c r="ES371">
        <v>11</v>
      </c>
      <c r="ET371">
        <v>2</v>
      </c>
      <c r="EU371">
        <v>0</v>
      </c>
      <c r="EV371">
        <v>6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3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11</v>
      </c>
      <c r="FR371">
        <v>19</v>
      </c>
      <c r="FS371">
        <v>12</v>
      </c>
      <c r="FT371">
        <v>0</v>
      </c>
      <c r="FU371">
        <v>0</v>
      </c>
      <c r="FV371">
        <v>1</v>
      </c>
      <c r="FW371">
        <v>0</v>
      </c>
      <c r="FX371">
        <v>0</v>
      </c>
      <c r="FY371">
        <v>1</v>
      </c>
      <c r="FZ371">
        <v>1</v>
      </c>
      <c r="GA371">
        <v>1</v>
      </c>
      <c r="GB371">
        <v>0</v>
      </c>
      <c r="GC371">
        <v>3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19</v>
      </c>
      <c r="GO371">
        <v>3</v>
      </c>
      <c r="GP371">
        <v>2</v>
      </c>
      <c r="GQ371">
        <v>1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3</v>
      </c>
      <c r="HK371">
        <v>1</v>
      </c>
      <c r="HL371">
        <v>1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1</v>
      </c>
    </row>
    <row r="372" spans="1:237">
      <c r="A372" t="s">
        <v>499</v>
      </c>
      <c r="B372" t="s">
        <v>486</v>
      </c>
      <c r="C372" t="str">
        <f>"221601"</f>
        <v>221601</v>
      </c>
      <c r="D372" t="s">
        <v>498</v>
      </c>
      <c r="E372">
        <v>6</v>
      </c>
      <c r="F372">
        <v>364</v>
      </c>
      <c r="G372">
        <v>282</v>
      </c>
      <c r="H372">
        <v>140</v>
      </c>
      <c r="I372">
        <v>142</v>
      </c>
      <c r="J372">
        <v>0</v>
      </c>
      <c r="K372">
        <v>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142</v>
      </c>
      <c r="T372">
        <v>0</v>
      </c>
      <c r="U372">
        <v>0</v>
      </c>
      <c r="V372">
        <v>142</v>
      </c>
      <c r="W372">
        <v>12</v>
      </c>
      <c r="X372">
        <v>10</v>
      </c>
      <c r="Y372">
        <v>2</v>
      </c>
      <c r="Z372">
        <v>0</v>
      </c>
      <c r="AA372">
        <v>130</v>
      </c>
      <c r="AB372">
        <v>46</v>
      </c>
      <c r="AC372">
        <v>9</v>
      </c>
      <c r="AD372">
        <v>4</v>
      </c>
      <c r="AE372">
        <v>7</v>
      </c>
      <c r="AF372">
        <v>0</v>
      </c>
      <c r="AG372">
        <v>0</v>
      </c>
      <c r="AH372">
        <v>1</v>
      </c>
      <c r="AI372">
        <v>1</v>
      </c>
      <c r="AJ372">
        <v>1</v>
      </c>
      <c r="AK372">
        <v>12</v>
      </c>
      <c r="AL372">
        <v>0</v>
      </c>
      <c r="AM372">
        <v>0</v>
      </c>
      <c r="AN372">
        <v>2</v>
      </c>
      <c r="AO372">
        <v>2</v>
      </c>
      <c r="AP372">
        <v>3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4</v>
      </c>
      <c r="BA372">
        <v>46</v>
      </c>
      <c r="BB372">
        <v>23</v>
      </c>
      <c r="BC372">
        <v>6</v>
      </c>
      <c r="BD372">
        <v>2</v>
      </c>
      <c r="BE372">
        <v>3</v>
      </c>
      <c r="BF372">
        <v>3</v>
      </c>
      <c r="BG372">
        <v>0</v>
      </c>
      <c r="BH372">
        <v>0</v>
      </c>
      <c r="BI372">
        <v>1</v>
      </c>
      <c r="BJ372">
        <v>0</v>
      </c>
      <c r="BK372">
        <v>1</v>
      </c>
      <c r="BL372">
        <v>1</v>
      </c>
      <c r="BM372">
        <v>2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1</v>
      </c>
      <c r="BW372">
        <v>0</v>
      </c>
      <c r="BX372">
        <v>0</v>
      </c>
      <c r="BY372">
        <v>2</v>
      </c>
      <c r="BZ372">
        <v>0</v>
      </c>
      <c r="CA372">
        <v>23</v>
      </c>
      <c r="CB372">
        <v>11</v>
      </c>
      <c r="CC372">
        <v>6</v>
      </c>
      <c r="CD372">
        <v>1</v>
      </c>
      <c r="CE372">
        <v>3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1</v>
      </c>
      <c r="CQ372">
        <v>0</v>
      </c>
      <c r="CR372">
        <v>11</v>
      </c>
      <c r="CS372">
        <v>5</v>
      </c>
      <c r="CT372">
        <v>1</v>
      </c>
      <c r="CU372">
        <v>0</v>
      </c>
      <c r="CV372">
        <v>1</v>
      </c>
      <c r="CW372">
        <v>0</v>
      </c>
      <c r="CX372">
        <v>1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1</v>
      </c>
      <c r="DL372">
        <v>0</v>
      </c>
      <c r="DM372">
        <v>1</v>
      </c>
      <c r="DN372">
        <v>0</v>
      </c>
      <c r="DO372">
        <v>0</v>
      </c>
      <c r="DP372">
        <v>0</v>
      </c>
      <c r="DQ372">
        <v>0</v>
      </c>
      <c r="DR372">
        <v>5</v>
      </c>
      <c r="DS372">
        <v>23</v>
      </c>
      <c r="DT372">
        <v>20</v>
      </c>
      <c r="DU372">
        <v>0</v>
      </c>
      <c r="DV372">
        <v>0</v>
      </c>
      <c r="DW372">
        <v>1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1</v>
      </c>
      <c r="EL372">
        <v>0</v>
      </c>
      <c r="EM372">
        <v>0</v>
      </c>
      <c r="EN372">
        <v>1</v>
      </c>
      <c r="EO372">
        <v>0</v>
      </c>
      <c r="EP372">
        <v>0</v>
      </c>
      <c r="EQ372">
        <v>0</v>
      </c>
      <c r="ER372">
        <v>23</v>
      </c>
      <c r="ES372">
        <v>9</v>
      </c>
      <c r="ET372">
        <v>2</v>
      </c>
      <c r="EU372">
        <v>2</v>
      </c>
      <c r="EV372">
        <v>4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1</v>
      </c>
      <c r="FP372">
        <v>0</v>
      </c>
      <c r="FQ372">
        <v>9</v>
      </c>
      <c r="FR372">
        <v>5</v>
      </c>
      <c r="FS372">
        <v>2</v>
      </c>
      <c r="FT372">
        <v>0</v>
      </c>
      <c r="FU372">
        <v>0</v>
      </c>
      <c r="FV372">
        <v>1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1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1</v>
      </c>
      <c r="GM372">
        <v>0</v>
      </c>
      <c r="GN372">
        <v>5</v>
      </c>
      <c r="GO372">
        <v>8</v>
      </c>
      <c r="GP372">
        <v>6</v>
      </c>
      <c r="GQ372">
        <v>0</v>
      </c>
      <c r="GR372">
        <v>1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1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8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</row>
    <row r="373" spans="1:237">
      <c r="A373" t="s">
        <v>497</v>
      </c>
      <c r="B373" t="s">
        <v>486</v>
      </c>
      <c r="C373" t="str">
        <f>"221601"</f>
        <v>221601</v>
      </c>
      <c r="D373" t="s">
        <v>496</v>
      </c>
      <c r="E373">
        <v>7</v>
      </c>
      <c r="F373">
        <v>389</v>
      </c>
      <c r="G373">
        <v>301</v>
      </c>
      <c r="H373">
        <v>196</v>
      </c>
      <c r="I373">
        <v>105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105</v>
      </c>
      <c r="T373">
        <v>0</v>
      </c>
      <c r="U373">
        <v>0</v>
      </c>
      <c r="V373">
        <v>105</v>
      </c>
      <c r="W373">
        <v>7</v>
      </c>
      <c r="X373">
        <v>5</v>
      </c>
      <c r="Y373">
        <v>2</v>
      </c>
      <c r="Z373">
        <v>0</v>
      </c>
      <c r="AA373">
        <v>98</v>
      </c>
      <c r="AB373">
        <v>24</v>
      </c>
      <c r="AC373">
        <v>5</v>
      </c>
      <c r="AD373">
        <v>4</v>
      </c>
      <c r="AE373">
        <v>2</v>
      </c>
      <c r="AF373">
        <v>0</v>
      </c>
      <c r="AG373">
        <v>1</v>
      </c>
      <c r="AH373">
        <v>0</v>
      </c>
      <c r="AI373">
        <v>2</v>
      </c>
      <c r="AJ373">
        <v>0</v>
      </c>
      <c r="AK373">
        <v>5</v>
      </c>
      <c r="AL373">
        <v>0</v>
      </c>
      <c r="AM373">
        <v>0</v>
      </c>
      <c r="AN373">
        <v>1</v>
      </c>
      <c r="AO373">
        <v>0</v>
      </c>
      <c r="AP373">
        <v>4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24</v>
      </c>
      <c r="BB373">
        <v>34</v>
      </c>
      <c r="BC373">
        <v>11</v>
      </c>
      <c r="BD373">
        <v>5</v>
      </c>
      <c r="BE373">
        <v>4</v>
      </c>
      <c r="BF373">
        <v>0</v>
      </c>
      <c r="BG373">
        <v>0</v>
      </c>
      <c r="BH373">
        <v>2</v>
      </c>
      <c r="BI373">
        <v>7</v>
      </c>
      <c r="BJ373">
        <v>1</v>
      </c>
      <c r="BK373">
        <v>0</v>
      </c>
      <c r="BL373">
        <v>3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1</v>
      </c>
      <c r="CA373">
        <v>34</v>
      </c>
      <c r="CB373">
        <v>3</v>
      </c>
      <c r="CC373">
        <v>1</v>
      </c>
      <c r="CD373">
        <v>2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3</v>
      </c>
      <c r="CS373">
        <v>1</v>
      </c>
      <c r="CT373">
        <v>1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1</v>
      </c>
      <c r="DS373">
        <v>18</v>
      </c>
      <c r="DT373">
        <v>14</v>
      </c>
      <c r="DU373">
        <v>0</v>
      </c>
      <c r="DV373">
        <v>0</v>
      </c>
      <c r="DW373">
        <v>1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1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2</v>
      </c>
      <c r="EN373">
        <v>0</v>
      </c>
      <c r="EO373">
        <v>0</v>
      </c>
      <c r="EP373">
        <v>0</v>
      </c>
      <c r="EQ373">
        <v>0</v>
      </c>
      <c r="ER373">
        <v>18</v>
      </c>
      <c r="ES373">
        <v>6</v>
      </c>
      <c r="ET373">
        <v>3</v>
      </c>
      <c r="EU373">
        <v>0</v>
      </c>
      <c r="EV373">
        <v>2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1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6</v>
      </c>
      <c r="FR373">
        <v>8</v>
      </c>
      <c r="FS373">
        <v>1</v>
      </c>
      <c r="FT373">
        <v>1</v>
      </c>
      <c r="FU373">
        <v>0</v>
      </c>
      <c r="FV373">
        <v>0</v>
      </c>
      <c r="FW373">
        <v>1</v>
      </c>
      <c r="FX373">
        <v>0</v>
      </c>
      <c r="FY373">
        <v>0</v>
      </c>
      <c r="FZ373">
        <v>0</v>
      </c>
      <c r="GA373">
        <v>0</v>
      </c>
      <c r="GB373">
        <v>1</v>
      </c>
      <c r="GC373">
        <v>1</v>
      </c>
      <c r="GD373">
        <v>0</v>
      </c>
      <c r="GE373">
        <v>0</v>
      </c>
      <c r="GF373">
        <v>0</v>
      </c>
      <c r="GG373">
        <v>0</v>
      </c>
      <c r="GH373">
        <v>1</v>
      </c>
      <c r="GI373">
        <v>1</v>
      </c>
      <c r="GJ373">
        <v>0</v>
      </c>
      <c r="GK373">
        <v>0</v>
      </c>
      <c r="GL373">
        <v>0</v>
      </c>
      <c r="GM373">
        <v>1</v>
      </c>
      <c r="GN373">
        <v>8</v>
      </c>
      <c r="GO373">
        <v>4</v>
      </c>
      <c r="GP373">
        <v>2</v>
      </c>
      <c r="GQ373">
        <v>0</v>
      </c>
      <c r="GR373">
        <v>2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4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</row>
    <row r="374" spans="1:237">
      <c r="A374" t="s">
        <v>495</v>
      </c>
      <c r="B374" t="s">
        <v>486</v>
      </c>
      <c r="C374" t="str">
        <f>"221601"</f>
        <v>221601</v>
      </c>
      <c r="D374" t="s">
        <v>494</v>
      </c>
      <c r="E374">
        <v>8</v>
      </c>
      <c r="F374">
        <v>297</v>
      </c>
      <c r="G374">
        <v>231</v>
      </c>
      <c r="H374">
        <v>161</v>
      </c>
      <c r="I374">
        <v>70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70</v>
      </c>
      <c r="T374">
        <v>0</v>
      </c>
      <c r="U374">
        <v>0</v>
      </c>
      <c r="V374">
        <v>70</v>
      </c>
      <c r="W374">
        <v>4</v>
      </c>
      <c r="X374">
        <v>3</v>
      </c>
      <c r="Y374">
        <v>1</v>
      </c>
      <c r="Z374">
        <v>0</v>
      </c>
      <c r="AA374">
        <v>66</v>
      </c>
      <c r="AB374">
        <v>16</v>
      </c>
      <c r="AC374">
        <v>3</v>
      </c>
      <c r="AD374">
        <v>1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3</v>
      </c>
      <c r="AL374">
        <v>0</v>
      </c>
      <c r="AM374">
        <v>2</v>
      </c>
      <c r="AN374">
        <v>2</v>
      </c>
      <c r="AO374">
        <v>0</v>
      </c>
      <c r="AP374">
        <v>0</v>
      </c>
      <c r="AQ374">
        <v>0</v>
      </c>
      <c r="AR374">
        <v>1</v>
      </c>
      <c r="AS374">
        <v>1</v>
      </c>
      <c r="AT374">
        <v>0</v>
      </c>
      <c r="AU374">
        <v>0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16</v>
      </c>
      <c r="BB374">
        <v>16</v>
      </c>
      <c r="BC374">
        <v>1</v>
      </c>
      <c r="BD374">
        <v>0</v>
      </c>
      <c r="BE374">
        <v>2</v>
      </c>
      <c r="BF374">
        <v>2</v>
      </c>
      <c r="BG374">
        <v>0</v>
      </c>
      <c r="BH374">
        <v>0</v>
      </c>
      <c r="BI374">
        <v>1</v>
      </c>
      <c r="BJ374">
        <v>0</v>
      </c>
      <c r="BK374">
        <v>1</v>
      </c>
      <c r="BL374">
        <v>0</v>
      </c>
      <c r="BM374">
        <v>2</v>
      </c>
      <c r="BN374">
        <v>0</v>
      </c>
      <c r="BO374">
        <v>3</v>
      </c>
      <c r="BP374">
        <v>2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1</v>
      </c>
      <c r="BZ374">
        <v>0</v>
      </c>
      <c r="CA374">
        <v>16</v>
      </c>
      <c r="CB374">
        <v>2</v>
      </c>
      <c r="CC374">
        <v>0</v>
      </c>
      <c r="CD374">
        <v>0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2</v>
      </c>
      <c r="CS374">
        <v>1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1</v>
      </c>
      <c r="DO374">
        <v>0</v>
      </c>
      <c r="DP374">
        <v>0</v>
      </c>
      <c r="DQ374">
        <v>0</v>
      </c>
      <c r="DR374">
        <v>1</v>
      </c>
      <c r="DS374">
        <v>7</v>
      </c>
      <c r="DT374">
        <v>6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7</v>
      </c>
      <c r="ES374">
        <v>12</v>
      </c>
      <c r="ET374">
        <v>9</v>
      </c>
      <c r="EU374">
        <v>1</v>
      </c>
      <c r="EV374">
        <v>1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1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12</v>
      </c>
      <c r="FR374">
        <v>9</v>
      </c>
      <c r="FS374">
        <v>3</v>
      </c>
      <c r="FT374">
        <v>1</v>
      </c>
      <c r="FU374">
        <v>0</v>
      </c>
      <c r="FV374">
        <v>0</v>
      </c>
      <c r="FW374">
        <v>1</v>
      </c>
      <c r="FX374">
        <v>0</v>
      </c>
      <c r="FY374">
        <v>2</v>
      </c>
      <c r="FZ374">
        <v>1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1</v>
      </c>
      <c r="GM374">
        <v>0</v>
      </c>
      <c r="GN374">
        <v>9</v>
      </c>
      <c r="GO374">
        <v>3</v>
      </c>
      <c r="GP374">
        <v>0</v>
      </c>
      <c r="GQ374">
        <v>0</v>
      </c>
      <c r="GR374">
        <v>0</v>
      </c>
      <c r="GS374">
        <v>0</v>
      </c>
      <c r="GT374">
        <v>1</v>
      </c>
      <c r="GU374">
        <v>0</v>
      </c>
      <c r="GV374">
        <v>1</v>
      </c>
      <c r="GW374">
        <v>0</v>
      </c>
      <c r="GX374">
        <v>0</v>
      </c>
      <c r="GY374">
        <v>0</v>
      </c>
      <c r="GZ374">
        <v>0</v>
      </c>
      <c r="HA374">
        <v>1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3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</row>
    <row r="375" spans="1:237">
      <c r="A375" t="s">
        <v>493</v>
      </c>
      <c r="B375" t="s">
        <v>486</v>
      </c>
      <c r="C375" t="str">
        <f>"221601"</f>
        <v>221601</v>
      </c>
      <c r="D375" t="s">
        <v>492</v>
      </c>
      <c r="E375">
        <v>9</v>
      </c>
      <c r="F375">
        <v>380</v>
      </c>
      <c r="G375">
        <v>291</v>
      </c>
      <c r="H375">
        <v>176</v>
      </c>
      <c r="I375">
        <v>115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115</v>
      </c>
      <c r="T375">
        <v>0</v>
      </c>
      <c r="U375">
        <v>0</v>
      </c>
      <c r="V375">
        <v>115</v>
      </c>
      <c r="W375">
        <v>10</v>
      </c>
      <c r="X375">
        <v>10</v>
      </c>
      <c r="Y375">
        <v>0</v>
      </c>
      <c r="Z375">
        <v>0</v>
      </c>
      <c r="AA375">
        <v>105</v>
      </c>
      <c r="AB375">
        <v>33</v>
      </c>
      <c r="AC375">
        <v>9</v>
      </c>
      <c r="AD375">
        <v>1</v>
      </c>
      <c r="AE375">
        <v>3</v>
      </c>
      <c r="AF375">
        <v>0</v>
      </c>
      <c r="AG375">
        <v>1</v>
      </c>
      <c r="AH375">
        <v>0</v>
      </c>
      <c r="AI375">
        <v>5</v>
      </c>
      <c r="AJ375">
        <v>0</v>
      </c>
      <c r="AK375">
        <v>6</v>
      </c>
      <c r="AL375">
        <v>2</v>
      </c>
      <c r="AM375">
        <v>0</v>
      </c>
      <c r="AN375">
        <v>2</v>
      </c>
      <c r="AO375">
        <v>0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0</v>
      </c>
      <c r="AY375">
        <v>1</v>
      </c>
      <c r="AZ375">
        <v>0</v>
      </c>
      <c r="BA375">
        <v>33</v>
      </c>
      <c r="BB375">
        <v>28</v>
      </c>
      <c r="BC375">
        <v>5</v>
      </c>
      <c r="BD375">
        <v>3</v>
      </c>
      <c r="BE375">
        <v>3</v>
      </c>
      <c r="BF375">
        <v>0</v>
      </c>
      <c r="BG375">
        <v>0</v>
      </c>
      <c r="BH375">
        <v>2</v>
      </c>
      <c r="BI375">
        <v>1</v>
      </c>
      <c r="BJ375">
        <v>0</v>
      </c>
      <c r="BK375">
        <v>1</v>
      </c>
      <c r="BL375">
        <v>1</v>
      </c>
      <c r="BM375">
        <v>3</v>
      </c>
      <c r="BN375">
        <v>1</v>
      </c>
      <c r="BO375">
        <v>0</v>
      </c>
      <c r="BP375">
        <v>2</v>
      </c>
      <c r="BQ375">
        <v>1</v>
      </c>
      <c r="BR375">
        <v>0</v>
      </c>
      <c r="BS375">
        <v>0</v>
      </c>
      <c r="BT375">
        <v>0</v>
      </c>
      <c r="BU375">
        <v>1</v>
      </c>
      <c r="BV375">
        <v>0</v>
      </c>
      <c r="BW375">
        <v>0</v>
      </c>
      <c r="BX375">
        <v>0</v>
      </c>
      <c r="BY375">
        <v>0</v>
      </c>
      <c r="BZ375">
        <v>4</v>
      </c>
      <c r="CA375">
        <v>28</v>
      </c>
      <c r="CB375">
        <v>7</v>
      </c>
      <c r="CC375">
        <v>1</v>
      </c>
      <c r="CD375">
        <v>0</v>
      </c>
      <c r="CE375">
        <v>1</v>
      </c>
      <c r="CF375">
        <v>1</v>
      </c>
      <c r="CG375">
        <v>0</v>
      </c>
      <c r="CH375">
        <v>1</v>
      </c>
      <c r="CI375">
        <v>0</v>
      </c>
      <c r="CJ375">
        <v>0</v>
      </c>
      <c r="CK375">
        <v>1</v>
      </c>
      <c r="CL375">
        <v>0</v>
      </c>
      <c r="CM375">
        <v>0</v>
      </c>
      <c r="CN375">
        <v>1</v>
      </c>
      <c r="CO375">
        <v>0</v>
      </c>
      <c r="CP375">
        <v>0</v>
      </c>
      <c r="CQ375">
        <v>1</v>
      </c>
      <c r="CR375">
        <v>7</v>
      </c>
      <c r="CS375">
        <v>4</v>
      </c>
      <c r="CT375">
        <v>0</v>
      </c>
      <c r="CU375">
        <v>0</v>
      </c>
      <c r="CV375">
        <v>1</v>
      </c>
      <c r="CW375">
        <v>0</v>
      </c>
      <c r="CX375">
        <v>1</v>
      </c>
      <c r="CY375">
        <v>1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</v>
      </c>
      <c r="DQ375">
        <v>0</v>
      </c>
      <c r="DR375">
        <v>4</v>
      </c>
      <c r="DS375">
        <v>7</v>
      </c>
      <c r="DT375">
        <v>1</v>
      </c>
      <c r="DU375">
        <v>0</v>
      </c>
      <c r="DV375">
        <v>0</v>
      </c>
      <c r="DW375">
        <v>1</v>
      </c>
      <c r="DX375">
        <v>2</v>
      </c>
      <c r="DY375">
        <v>0</v>
      </c>
      <c r="DZ375">
        <v>1</v>
      </c>
      <c r="EA375">
        <v>0</v>
      </c>
      <c r="EB375">
        <v>0</v>
      </c>
      <c r="EC375">
        <v>1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1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7</v>
      </c>
      <c r="ES375">
        <v>8</v>
      </c>
      <c r="ET375">
        <v>2</v>
      </c>
      <c r="EU375">
        <v>0</v>
      </c>
      <c r="EV375">
        <v>3</v>
      </c>
      <c r="EW375">
        <v>0</v>
      </c>
      <c r="EX375">
        <v>0</v>
      </c>
      <c r="EY375">
        <v>0</v>
      </c>
      <c r="EZ375">
        <v>1</v>
      </c>
      <c r="FA375">
        <v>0</v>
      </c>
      <c r="FB375">
        <v>1</v>
      </c>
      <c r="FC375">
        <v>0</v>
      </c>
      <c r="FD375">
        <v>0</v>
      </c>
      <c r="FE375">
        <v>0</v>
      </c>
      <c r="FF375">
        <v>1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8</v>
      </c>
      <c r="FR375">
        <v>15</v>
      </c>
      <c r="FS375">
        <v>4</v>
      </c>
      <c r="FT375">
        <v>1</v>
      </c>
      <c r="FU375">
        <v>1</v>
      </c>
      <c r="FV375">
        <v>0</v>
      </c>
      <c r="FW375">
        <v>0</v>
      </c>
      <c r="FX375">
        <v>0</v>
      </c>
      <c r="FY375">
        <v>0</v>
      </c>
      <c r="FZ375">
        <v>1</v>
      </c>
      <c r="GA375">
        <v>2</v>
      </c>
      <c r="GB375">
        <v>2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2</v>
      </c>
      <c r="GI375">
        <v>0</v>
      </c>
      <c r="GJ375">
        <v>0</v>
      </c>
      <c r="GK375">
        <v>0</v>
      </c>
      <c r="GL375">
        <v>1</v>
      </c>
      <c r="GM375">
        <v>1</v>
      </c>
      <c r="GN375">
        <v>15</v>
      </c>
      <c r="GO375">
        <v>3</v>
      </c>
      <c r="GP375">
        <v>0</v>
      </c>
      <c r="GQ375">
        <v>1</v>
      </c>
      <c r="GR375">
        <v>0</v>
      </c>
      <c r="GS375">
        <v>0</v>
      </c>
      <c r="GT375">
        <v>1</v>
      </c>
      <c r="GU375">
        <v>0</v>
      </c>
      <c r="GV375">
        <v>0</v>
      </c>
      <c r="GW375">
        <v>1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3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</row>
    <row r="376" spans="1:237">
      <c r="A376" t="s">
        <v>491</v>
      </c>
      <c r="B376" t="s">
        <v>486</v>
      </c>
      <c r="C376" t="str">
        <f>"221601"</f>
        <v>221601</v>
      </c>
      <c r="D376" t="s">
        <v>490</v>
      </c>
      <c r="E376">
        <v>10</v>
      </c>
      <c r="F376">
        <v>194</v>
      </c>
      <c r="G376">
        <v>153</v>
      </c>
      <c r="H376">
        <v>103</v>
      </c>
      <c r="I376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50</v>
      </c>
      <c r="T376">
        <v>0</v>
      </c>
      <c r="U376">
        <v>0</v>
      </c>
      <c r="V376">
        <v>50</v>
      </c>
      <c r="W376">
        <v>2</v>
      </c>
      <c r="X376">
        <v>0</v>
      </c>
      <c r="Y376">
        <v>2</v>
      </c>
      <c r="Z376">
        <v>0</v>
      </c>
      <c r="AA376">
        <v>48</v>
      </c>
      <c r="AB376">
        <v>15</v>
      </c>
      <c r="AC376">
        <v>5</v>
      </c>
      <c r="AD376">
        <v>1</v>
      </c>
      <c r="AE376">
        <v>3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3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0</v>
      </c>
      <c r="AZ376">
        <v>0</v>
      </c>
      <c r="BA376">
        <v>15</v>
      </c>
      <c r="BB376">
        <v>9</v>
      </c>
      <c r="BC376">
        <v>1</v>
      </c>
      <c r="BD376">
        <v>3</v>
      </c>
      <c r="BE376">
        <v>0</v>
      </c>
      <c r="BF376">
        <v>1</v>
      </c>
      <c r="BG376">
        <v>1</v>
      </c>
      <c r="BH376">
        <v>0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1</v>
      </c>
      <c r="CA376">
        <v>9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15</v>
      </c>
      <c r="DT376">
        <v>12</v>
      </c>
      <c r="DU376">
        <v>1</v>
      </c>
      <c r="DV376">
        <v>0</v>
      </c>
      <c r="DW376">
        <v>1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15</v>
      </c>
      <c r="ES376">
        <v>3</v>
      </c>
      <c r="ET376">
        <v>1</v>
      </c>
      <c r="EU376">
        <v>0</v>
      </c>
      <c r="EV376">
        <v>1</v>
      </c>
      <c r="EW376">
        <v>0</v>
      </c>
      <c r="EX376">
        <v>0</v>
      </c>
      <c r="EY376">
        <v>0</v>
      </c>
      <c r="EZ376">
        <v>1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3</v>
      </c>
      <c r="FR376">
        <v>6</v>
      </c>
      <c r="FS376">
        <v>1</v>
      </c>
      <c r="FT376">
        <v>0</v>
      </c>
      <c r="FU376">
        <v>2</v>
      </c>
      <c r="FV376">
        <v>0</v>
      </c>
      <c r="FW376">
        <v>1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1</v>
      </c>
      <c r="GE376">
        <v>0</v>
      </c>
      <c r="GF376">
        <v>0</v>
      </c>
      <c r="GG376">
        <v>0</v>
      </c>
      <c r="GH376">
        <v>0</v>
      </c>
      <c r="GI376">
        <v>1</v>
      </c>
      <c r="GJ376">
        <v>0</v>
      </c>
      <c r="GK376">
        <v>0</v>
      </c>
      <c r="GL376">
        <v>0</v>
      </c>
      <c r="GM376">
        <v>0</v>
      </c>
      <c r="GN376">
        <v>6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</row>
    <row r="377" spans="1:237">
      <c r="A377" t="s">
        <v>489</v>
      </c>
      <c r="B377" t="s">
        <v>486</v>
      </c>
      <c r="C377" t="str">
        <f>"221601"</f>
        <v>221601</v>
      </c>
      <c r="D377" t="s">
        <v>488</v>
      </c>
      <c r="E377">
        <v>11</v>
      </c>
      <c r="F377">
        <v>257</v>
      </c>
      <c r="G377">
        <v>200</v>
      </c>
      <c r="H377">
        <v>122</v>
      </c>
      <c r="I377">
        <v>78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78</v>
      </c>
      <c r="T377">
        <v>0</v>
      </c>
      <c r="U377">
        <v>0</v>
      </c>
      <c r="V377">
        <v>78</v>
      </c>
      <c r="W377">
        <v>5</v>
      </c>
      <c r="X377">
        <v>3</v>
      </c>
      <c r="Y377">
        <v>2</v>
      </c>
      <c r="Z377">
        <v>0</v>
      </c>
      <c r="AA377">
        <v>73</v>
      </c>
      <c r="AB377">
        <v>16</v>
      </c>
      <c r="AC377">
        <v>4</v>
      </c>
      <c r="AD377">
        <v>2</v>
      </c>
      <c r="AE377">
        <v>2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4</v>
      </c>
      <c r="BA377">
        <v>16</v>
      </c>
      <c r="BB377">
        <v>21</v>
      </c>
      <c r="BC377">
        <v>5</v>
      </c>
      <c r="BD377">
        <v>3</v>
      </c>
      <c r="BE377">
        <v>3</v>
      </c>
      <c r="BF377">
        <v>0</v>
      </c>
      <c r="BG377">
        <v>1</v>
      </c>
      <c r="BH377">
        <v>0</v>
      </c>
      <c r="BI377">
        <v>3</v>
      </c>
      <c r="BJ377">
        <v>0</v>
      </c>
      <c r="BK377">
        <v>0</v>
      </c>
      <c r="BL377">
        <v>2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0</v>
      </c>
      <c r="BY377">
        <v>0</v>
      </c>
      <c r="BZ377">
        <v>1</v>
      </c>
      <c r="CA377">
        <v>21</v>
      </c>
      <c r="CB377">
        <v>2</v>
      </c>
      <c r="CC377">
        <v>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2</v>
      </c>
      <c r="CS377">
        <v>8</v>
      </c>
      <c r="CT377">
        <v>4</v>
      </c>
      <c r="CU377">
        <v>0</v>
      </c>
      <c r="CV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2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1</v>
      </c>
      <c r="DR377">
        <v>8</v>
      </c>
      <c r="DS377">
        <v>8</v>
      </c>
      <c r="DT377">
        <v>5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1</v>
      </c>
      <c r="EF377">
        <v>1</v>
      </c>
      <c r="EG377">
        <v>0</v>
      </c>
      <c r="EH377">
        <v>0</v>
      </c>
      <c r="EI377">
        <v>1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8</v>
      </c>
      <c r="ES377">
        <v>1</v>
      </c>
      <c r="ET377">
        <v>1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1</v>
      </c>
      <c r="FR377">
        <v>12</v>
      </c>
      <c r="FS377">
        <v>2</v>
      </c>
      <c r="FT377">
        <v>0</v>
      </c>
      <c r="FU377">
        <v>0</v>
      </c>
      <c r="FV377">
        <v>1</v>
      </c>
      <c r="FW377">
        <v>0</v>
      </c>
      <c r="FX377">
        <v>0</v>
      </c>
      <c r="FY377">
        <v>1</v>
      </c>
      <c r="FZ377">
        <v>0</v>
      </c>
      <c r="GA377">
        <v>4</v>
      </c>
      <c r="GB377">
        <v>1</v>
      </c>
      <c r="GC377">
        <v>2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1</v>
      </c>
      <c r="GK377">
        <v>0</v>
      </c>
      <c r="GL377">
        <v>0</v>
      </c>
      <c r="GM377">
        <v>0</v>
      </c>
      <c r="GN377">
        <v>12</v>
      </c>
      <c r="GO377">
        <v>5</v>
      </c>
      <c r="GP377">
        <v>4</v>
      </c>
      <c r="GQ377">
        <v>1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5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</row>
    <row r="378" spans="1:237">
      <c r="A378" t="s">
        <v>487</v>
      </c>
      <c r="B378" t="s">
        <v>486</v>
      </c>
      <c r="C378" t="str">
        <f>"221601"</f>
        <v>221601</v>
      </c>
      <c r="D378" t="s">
        <v>485</v>
      </c>
      <c r="E378">
        <v>12</v>
      </c>
      <c r="F378">
        <v>1582</v>
      </c>
      <c r="G378">
        <v>1209</v>
      </c>
      <c r="H378">
        <v>656</v>
      </c>
      <c r="I378">
        <v>553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553</v>
      </c>
      <c r="T378">
        <v>0</v>
      </c>
      <c r="U378">
        <v>0</v>
      </c>
      <c r="V378">
        <v>553</v>
      </c>
      <c r="W378">
        <v>29</v>
      </c>
      <c r="X378">
        <v>20</v>
      </c>
      <c r="Y378">
        <v>9</v>
      </c>
      <c r="Z378">
        <v>0</v>
      </c>
      <c r="AA378">
        <v>524</v>
      </c>
      <c r="AB378">
        <v>195</v>
      </c>
      <c r="AC378">
        <v>55</v>
      </c>
      <c r="AD378">
        <v>19</v>
      </c>
      <c r="AE378">
        <v>21</v>
      </c>
      <c r="AF378">
        <v>6</v>
      </c>
      <c r="AG378">
        <v>2</v>
      </c>
      <c r="AH378">
        <v>2</v>
      </c>
      <c r="AI378">
        <v>2</v>
      </c>
      <c r="AJ378">
        <v>1</v>
      </c>
      <c r="AK378">
        <v>57</v>
      </c>
      <c r="AL378">
        <v>1</v>
      </c>
      <c r="AM378">
        <v>2</v>
      </c>
      <c r="AN378">
        <v>5</v>
      </c>
      <c r="AO378">
        <v>0</v>
      </c>
      <c r="AP378">
        <v>5</v>
      </c>
      <c r="AQ378">
        <v>1</v>
      </c>
      <c r="AR378">
        <v>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4</v>
      </c>
      <c r="AY378">
        <v>1</v>
      </c>
      <c r="AZ378">
        <v>8</v>
      </c>
      <c r="BA378">
        <v>195</v>
      </c>
      <c r="BB378">
        <v>128</v>
      </c>
      <c r="BC378">
        <v>19</v>
      </c>
      <c r="BD378">
        <v>30</v>
      </c>
      <c r="BE378">
        <v>11</v>
      </c>
      <c r="BF378">
        <v>3</v>
      </c>
      <c r="BG378">
        <v>1</v>
      </c>
      <c r="BH378">
        <v>4</v>
      </c>
      <c r="BI378">
        <v>14</v>
      </c>
      <c r="BJ378">
        <v>1</v>
      </c>
      <c r="BK378">
        <v>5</v>
      </c>
      <c r="BL378">
        <v>4</v>
      </c>
      <c r="BM378">
        <v>4</v>
      </c>
      <c r="BN378">
        <v>2</v>
      </c>
      <c r="BO378">
        <v>10</v>
      </c>
      <c r="BP378">
        <v>4</v>
      </c>
      <c r="BQ378">
        <v>1</v>
      </c>
      <c r="BR378">
        <v>0</v>
      </c>
      <c r="BS378">
        <v>3</v>
      </c>
      <c r="BT378">
        <v>2</v>
      </c>
      <c r="BU378">
        <v>3</v>
      </c>
      <c r="BV378">
        <v>0</v>
      </c>
      <c r="BW378">
        <v>2</v>
      </c>
      <c r="BX378">
        <v>3</v>
      </c>
      <c r="BY378">
        <v>0</v>
      </c>
      <c r="BZ378">
        <v>2</v>
      </c>
      <c r="CA378">
        <v>128</v>
      </c>
      <c r="CB378">
        <v>26</v>
      </c>
      <c r="CC378">
        <v>10</v>
      </c>
      <c r="CD378">
        <v>1</v>
      </c>
      <c r="CE378">
        <v>3</v>
      </c>
      <c r="CF378">
        <v>0</v>
      </c>
      <c r="CG378">
        <v>3</v>
      </c>
      <c r="CH378">
        <v>1</v>
      </c>
      <c r="CI378">
        <v>0</v>
      </c>
      <c r="CJ378">
        <v>0</v>
      </c>
      <c r="CK378">
        <v>3</v>
      </c>
      <c r="CL378">
        <v>1</v>
      </c>
      <c r="CM378">
        <v>0</v>
      </c>
      <c r="CN378">
        <v>1</v>
      </c>
      <c r="CO378">
        <v>1</v>
      </c>
      <c r="CP378">
        <v>0</v>
      </c>
      <c r="CQ378">
        <v>2</v>
      </c>
      <c r="CR378">
        <v>26</v>
      </c>
      <c r="CS378">
        <v>26</v>
      </c>
      <c r="CT378">
        <v>9</v>
      </c>
      <c r="CU378">
        <v>3</v>
      </c>
      <c r="CV378">
        <v>7</v>
      </c>
      <c r="CW378">
        <v>0</v>
      </c>
      <c r="CX378">
        <v>0</v>
      </c>
      <c r="CY378">
        <v>2</v>
      </c>
      <c r="CZ378">
        <v>1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2</v>
      </c>
      <c r="DJ378">
        <v>0</v>
      </c>
      <c r="DK378">
        <v>1</v>
      </c>
      <c r="DL378">
        <v>0</v>
      </c>
      <c r="DM378">
        <v>0</v>
      </c>
      <c r="DN378">
        <v>0</v>
      </c>
      <c r="DO378">
        <v>0</v>
      </c>
      <c r="DP378">
        <v>1</v>
      </c>
      <c r="DQ378">
        <v>0</v>
      </c>
      <c r="DR378">
        <v>26</v>
      </c>
      <c r="DS378">
        <v>31</v>
      </c>
      <c r="DT378">
        <v>22</v>
      </c>
      <c r="DU378">
        <v>3</v>
      </c>
      <c r="DV378">
        <v>0</v>
      </c>
      <c r="DW378">
        <v>2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1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1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1</v>
      </c>
      <c r="EP378">
        <v>0</v>
      </c>
      <c r="EQ378">
        <v>1</v>
      </c>
      <c r="ER378">
        <v>31</v>
      </c>
      <c r="ES378">
        <v>36</v>
      </c>
      <c r="ET378">
        <v>14</v>
      </c>
      <c r="EU378">
        <v>13</v>
      </c>
      <c r="EV378">
        <v>7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1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1</v>
      </c>
      <c r="FQ378">
        <v>36</v>
      </c>
      <c r="FR378">
        <v>44</v>
      </c>
      <c r="FS378">
        <v>11</v>
      </c>
      <c r="FT378">
        <v>6</v>
      </c>
      <c r="FU378">
        <v>8</v>
      </c>
      <c r="FV378">
        <v>0</v>
      </c>
      <c r="FW378">
        <v>1</v>
      </c>
      <c r="FX378">
        <v>0</v>
      </c>
      <c r="FY378">
        <v>1</v>
      </c>
      <c r="FZ378">
        <v>0</v>
      </c>
      <c r="GA378">
        <v>3</v>
      </c>
      <c r="GB378">
        <v>3</v>
      </c>
      <c r="GC378">
        <v>0</v>
      </c>
      <c r="GD378">
        <v>1</v>
      </c>
      <c r="GE378">
        <v>1</v>
      </c>
      <c r="GF378">
        <v>1</v>
      </c>
      <c r="GG378">
        <v>2</v>
      </c>
      <c r="GH378">
        <v>1</v>
      </c>
      <c r="GI378">
        <v>0</v>
      </c>
      <c r="GJ378">
        <v>0</v>
      </c>
      <c r="GK378">
        <v>0</v>
      </c>
      <c r="GL378">
        <v>5</v>
      </c>
      <c r="GM378">
        <v>0</v>
      </c>
      <c r="GN378">
        <v>44</v>
      </c>
      <c r="GO378">
        <v>33</v>
      </c>
      <c r="GP378">
        <v>17</v>
      </c>
      <c r="GQ378">
        <v>4</v>
      </c>
      <c r="GR378">
        <v>0</v>
      </c>
      <c r="GS378">
        <v>1</v>
      </c>
      <c r="GT378">
        <v>1</v>
      </c>
      <c r="GU378">
        <v>0</v>
      </c>
      <c r="GV378">
        <v>0</v>
      </c>
      <c r="GW378">
        <v>0</v>
      </c>
      <c r="GX378">
        <v>5</v>
      </c>
      <c r="GY378">
        <v>0</v>
      </c>
      <c r="GZ378">
        <v>0</v>
      </c>
      <c r="HA378">
        <v>0</v>
      </c>
      <c r="HB378">
        <v>1</v>
      </c>
      <c r="HC378">
        <v>0</v>
      </c>
      <c r="HD378">
        <v>0</v>
      </c>
      <c r="HE378">
        <v>1</v>
      </c>
      <c r="HF378">
        <v>1</v>
      </c>
      <c r="HG378">
        <v>0</v>
      </c>
      <c r="HH378">
        <v>0</v>
      </c>
      <c r="HI378">
        <v>2</v>
      </c>
      <c r="HJ378">
        <v>33</v>
      </c>
      <c r="HK378">
        <v>5</v>
      </c>
      <c r="HL378">
        <v>3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1</v>
      </c>
      <c r="HV378">
        <v>0</v>
      </c>
      <c r="HW378">
        <v>0</v>
      </c>
      <c r="HX378">
        <v>1</v>
      </c>
      <c r="HY378">
        <v>0</v>
      </c>
      <c r="HZ378">
        <v>0</v>
      </c>
      <c r="IA378">
        <v>0</v>
      </c>
      <c r="IB378">
        <v>0</v>
      </c>
      <c r="IC378">
        <v>5</v>
      </c>
    </row>
    <row r="379" spans="1:237">
      <c r="A379" t="s">
        <v>484</v>
      </c>
      <c r="B379" t="s">
        <v>477</v>
      </c>
      <c r="C379" t="str">
        <f>"221602"</f>
        <v>221602</v>
      </c>
      <c r="D379" t="s">
        <v>483</v>
      </c>
      <c r="E379">
        <v>1</v>
      </c>
      <c r="F379">
        <v>1263</v>
      </c>
      <c r="G379">
        <v>959</v>
      </c>
      <c r="H379">
        <v>416</v>
      </c>
      <c r="I379">
        <v>543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542</v>
      </c>
      <c r="T379">
        <v>0</v>
      </c>
      <c r="U379">
        <v>0</v>
      </c>
      <c r="V379">
        <v>542</v>
      </c>
      <c r="W379">
        <v>32</v>
      </c>
      <c r="X379">
        <v>9</v>
      </c>
      <c r="Y379">
        <v>6</v>
      </c>
      <c r="Z379">
        <v>0</v>
      </c>
      <c r="AA379">
        <v>510</v>
      </c>
      <c r="AB379">
        <v>185</v>
      </c>
      <c r="AC379">
        <v>41</v>
      </c>
      <c r="AD379">
        <v>22</v>
      </c>
      <c r="AE379">
        <v>35</v>
      </c>
      <c r="AF379">
        <v>8</v>
      </c>
      <c r="AG379">
        <v>1</v>
      </c>
      <c r="AH379">
        <v>3</v>
      </c>
      <c r="AI379">
        <v>3</v>
      </c>
      <c r="AJ379">
        <v>4</v>
      </c>
      <c r="AK379">
        <v>23</v>
      </c>
      <c r="AL379">
        <v>2</v>
      </c>
      <c r="AM379">
        <v>2</v>
      </c>
      <c r="AN379">
        <v>5</v>
      </c>
      <c r="AO379">
        <v>0</v>
      </c>
      <c r="AP379">
        <v>15</v>
      </c>
      <c r="AQ379">
        <v>0</v>
      </c>
      <c r="AR379">
        <v>3</v>
      </c>
      <c r="AS379">
        <v>1</v>
      </c>
      <c r="AT379">
        <v>0</v>
      </c>
      <c r="AU379">
        <v>1</v>
      </c>
      <c r="AV379">
        <v>0</v>
      </c>
      <c r="AW379">
        <v>3</v>
      </c>
      <c r="AX379">
        <v>2</v>
      </c>
      <c r="AY379">
        <v>6</v>
      </c>
      <c r="AZ379">
        <v>5</v>
      </c>
      <c r="BA379">
        <v>185</v>
      </c>
      <c r="BB379">
        <v>121</v>
      </c>
      <c r="BC379">
        <v>26</v>
      </c>
      <c r="BD379">
        <v>21</v>
      </c>
      <c r="BE379">
        <v>8</v>
      </c>
      <c r="BF379">
        <v>5</v>
      </c>
      <c r="BG379">
        <v>4</v>
      </c>
      <c r="BH379">
        <v>12</v>
      </c>
      <c r="BI379">
        <v>14</v>
      </c>
      <c r="BJ379">
        <v>0</v>
      </c>
      <c r="BK379">
        <v>0</v>
      </c>
      <c r="BL379">
        <v>8</v>
      </c>
      <c r="BM379">
        <v>5</v>
      </c>
      <c r="BN379">
        <v>0</v>
      </c>
      <c r="BO379">
        <v>0</v>
      </c>
      <c r="BP379">
        <v>4</v>
      </c>
      <c r="BQ379">
        <v>0</v>
      </c>
      <c r="BR379">
        <v>0</v>
      </c>
      <c r="BS379">
        <v>2</v>
      </c>
      <c r="BT379">
        <v>4</v>
      </c>
      <c r="BU379">
        <v>0</v>
      </c>
      <c r="BV379">
        <v>2</v>
      </c>
      <c r="BW379">
        <v>1</v>
      </c>
      <c r="BX379">
        <v>1</v>
      </c>
      <c r="BY379">
        <v>2</v>
      </c>
      <c r="BZ379">
        <v>2</v>
      </c>
      <c r="CA379">
        <v>121</v>
      </c>
      <c r="CB379">
        <v>21</v>
      </c>
      <c r="CC379">
        <v>4</v>
      </c>
      <c r="CD379">
        <v>3</v>
      </c>
      <c r="CE379">
        <v>0</v>
      </c>
      <c r="CF379">
        <v>2</v>
      </c>
      <c r="CG379">
        <v>4</v>
      </c>
      <c r="CH379">
        <v>2</v>
      </c>
      <c r="CI379">
        <v>1</v>
      </c>
      <c r="CJ379">
        <v>0</v>
      </c>
      <c r="CK379">
        <v>1</v>
      </c>
      <c r="CL379">
        <v>0</v>
      </c>
      <c r="CM379">
        <v>0</v>
      </c>
      <c r="CN379">
        <v>2</v>
      </c>
      <c r="CO379">
        <v>0</v>
      </c>
      <c r="CP379">
        <v>0</v>
      </c>
      <c r="CQ379">
        <v>2</v>
      </c>
      <c r="CR379">
        <v>21</v>
      </c>
      <c r="CS379">
        <v>38</v>
      </c>
      <c r="CT379">
        <v>11</v>
      </c>
      <c r="CU379">
        <v>2</v>
      </c>
      <c r="CV379">
        <v>4</v>
      </c>
      <c r="CW379">
        <v>1</v>
      </c>
      <c r="CX379">
        <v>6</v>
      </c>
      <c r="CY379">
        <v>3</v>
      </c>
      <c r="CZ379">
        <v>0</v>
      </c>
      <c r="DA379">
        <v>0</v>
      </c>
      <c r="DB379">
        <v>0</v>
      </c>
      <c r="DC379">
        <v>0</v>
      </c>
      <c r="DD379">
        <v>2</v>
      </c>
      <c r="DE379">
        <v>0</v>
      </c>
      <c r="DF379">
        <v>0</v>
      </c>
      <c r="DG379">
        <v>0</v>
      </c>
      <c r="DH379">
        <v>0</v>
      </c>
      <c r="DI379">
        <v>6</v>
      </c>
      <c r="DJ379">
        <v>0</v>
      </c>
      <c r="DK379">
        <v>0</v>
      </c>
      <c r="DL379">
        <v>0</v>
      </c>
      <c r="DM379">
        <v>1</v>
      </c>
      <c r="DN379">
        <v>0</v>
      </c>
      <c r="DO379">
        <v>0</v>
      </c>
      <c r="DP379">
        <v>0</v>
      </c>
      <c r="DQ379">
        <v>2</v>
      </c>
      <c r="DR379">
        <v>38</v>
      </c>
      <c r="DS379">
        <v>31</v>
      </c>
      <c r="DT379">
        <v>29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1</v>
      </c>
      <c r="EG379">
        <v>0</v>
      </c>
      <c r="EH379">
        <v>1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31</v>
      </c>
      <c r="ES379">
        <v>42</v>
      </c>
      <c r="ET379">
        <v>13</v>
      </c>
      <c r="EU379">
        <v>2</v>
      </c>
      <c r="EV379">
        <v>13</v>
      </c>
      <c r="EW379">
        <v>3</v>
      </c>
      <c r="EX379">
        <v>0</v>
      </c>
      <c r="EY379">
        <v>0</v>
      </c>
      <c r="EZ379">
        <v>1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3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4</v>
      </c>
      <c r="FN379">
        <v>0</v>
      </c>
      <c r="FO379">
        <v>1</v>
      </c>
      <c r="FP379">
        <v>2</v>
      </c>
      <c r="FQ379">
        <v>42</v>
      </c>
      <c r="FR379">
        <v>37</v>
      </c>
      <c r="FS379">
        <v>13</v>
      </c>
      <c r="FT379">
        <v>4</v>
      </c>
      <c r="FU379">
        <v>2</v>
      </c>
      <c r="FV379">
        <v>3</v>
      </c>
      <c r="FW379">
        <v>2</v>
      </c>
      <c r="FX379">
        <v>2</v>
      </c>
      <c r="FY379">
        <v>0</v>
      </c>
      <c r="FZ379">
        <v>0</v>
      </c>
      <c r="GA379">
        <v>2</v>
      </c>
      <c r="GB379">
        <v>1</v>
      </c>
      <c r="GC379">
        <v>1</v>
      </c>
      <c r="GD379">
        <v>2</v>
      </c>
      <c r="GE379">
        <v>1</v>
      </c>
      <c r="GF379">
        <v>0</v>
      </c>
      <c r="GG379">
        <v>0</v>
      </c>
      <c r="GH379">
        <v>1</v>
      </c>
      <c r="GI379">
        <v>0</v>
      </c>
      <c r="GJ379">
        <v>1</v>
      </c>
      <c r="GK379">
        <v>1</v>
      </c>
      <c r="GL379">
        <v>0</v>
      </c>
      <c r="GM379">
        <v>1</v>
      </c>
      <c r="GN379">
        <v>37</v>
      </c>
      <c r="GO379">
        <v>30</v>
      </c>
      <c r="GP379">
        <v>10</v>
      </c>
      <c r="GQ379">
        <v>4</v>
      </c>
      <c r="GR379">
        <v>7</v>
      </c>
      <c r="GS379">
        <v>2</v>
      </c>
      <c r="GT379">
        <v>1</v>
      </c>
      <c r="GU379">
        <v>0</v>
      </c>
      <c r="GV379">
        <v>0</v>
      </c>
      <c r="GW379">
        <v>0</v>
      </c>
      <c r="GX379">
        <v>4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1</v>
      </c>
      <c r="HG379">
        <v>0</v>
      </c>
      <c r="HH379">
        <v>1</v>
      </c>
      <c r="HI379">
        <v>0</v>
      </c>
      <c r="HJ379">
        <v>30</v>
      </c>
      <c r="HK379">
        <v>5</v>
      </c>
      <c r="HL379">
        <v>3</v>
      </c>
      <c r="HM379">
        <v>1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1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5</v>
      </c>
    </row>
    <row r="380" spans="1:237">
      <c r="A380" t="s">
        <v>482</v>
      </c>
      <c r="B380" t="s">
        <v>477</v>
      </c>
      <c r="C380" t="str">
        <f>"221602"</f>
        <v>221602</v>
      </c>
      <c r="D380" t="s">
        <v>481</v>
      </c>
      <c r="E380">
        <v>2</v>
      </c>
      <c r="F380">
        <v>554</v>
      </c>
      <c r="G380">
        <v>420</v>
      </c>
      <c r="H380">
        <v>266</v>
      </c>
      <c r="I380">
        <v>154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154</v>
      </c>
      <c r="T380">
        <v>0</v>
      </c>
      <c r="U380">
        <v>0</v>
      </c>
      <c r="V380">
        <v>154</v>
      </c>
      <c r="W380">
        <v>6</v>
      </c>
      <c r="X380">
        <v>4</v>
      </c>
      <c r="Y380">
        <v>2</v>
      </c>
      <c r="Z380">
        <v>0</v>
      </c>
      <c r="AA380">
        <v>148</v>
      </c>
      <c r="AB380">
        <v>44</v>
      </c>
      <c r="AC380">
        <v>4</v>
      </c>
      <c r="AD380">
        <v>14</v>
      </c>
      <c r="AE380">
        <v>3</v>
      </c>
      <c r="AF380">
        <v>0</v>
      </c>
      <c r="AG380">
        <v>1</v>
      </c>
      <c r="AH380">
        <v>1</v>
      </c>
      <c r="AI380">
        <v>0</v>
      </c>
      <c r="AJ380">
        <v>0</v>
      </c>
      <c r="AK380">
        <v>8</v>
      </c>
      <c r="AL380">
        <v>1</v>
      </c>
      <c r="AM380">
        <v>0</v>
      </c>
      <c r="AN380">
        <v>3</v>
      </c>
      <c r="AO380">
        <v>0</v>
      </c>
      <c r="AP380">
        <v>5</v>
      </c>
      <c r="AQ380">
        <v>0</v>
      </c>
      <c r="AR380">
        <v>1</v>
      </c>
      <c r="AS380">
        <v>1</v>
      </c>
      <c r="AT380">
        <v>0</v>
      </c>
      <c r="AU380">
        <v>0</v>
      </c>
      <c r="AV380">
        <v>2</v>
      </c>
      <c r="AW380">
        <v>0</v>
      </c>
      <c r="AX380">
        <v>0</v>
      </c>
      <c r="AY380">
        <v>0</v>
      </c>
      <c r="AZ380">
        <v>0</v>
      </c>
      <c r="BA380">
        <v>44</v>
      </c>
      <c r="BB380">
        <v>18</v>
      </c>
      <c r="BC380">
        <v>4</v>
      </c>
      <c r="BD380">
        <v>4</v>
      </c>
      <c r="BE380">
        <v>3</v>
      </c>
      <c r="BF380">
        <v>1</v>
      </c>
      <c r="BG380">
        <v>1</v>
      </c>
      <c r="BH380">
        <v>0</v>
      </c>
      <c r="BI380">
        <v>1</v>
      </c>
      <c r="BJ380">
        <v>1</v>
      </c>
      <c r="BK380">
        <v>0</v>
      </c>
      <c r="BL380">
        <v>3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18</v>
      </c>
      <c r="CB380">
        <v>6</v>
      </c>
      <c r="CC380">
        <v>2</v>
      </c>
      <c r="CD380">
        <v>2</v>
      </c>
      <c r="CE380">
        <v>1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6</v>
      </c>
      <c r="CS380">
        <v>11</v>
      </c>
      <c r="CT380">
        <v>2</v>
      </c>
      <c r="CU380">
        <v>1</v>
      </c>
      <c r="CV380">
        <v>1</v>
      </c>
      <c r="CW380">
        <v>1</v>
      </c>
      <c r="CX380">
        <v>1</v>
      </c>
      <c r="CY380">
        <v>3</v>
      </c>
      <c r="CZ380">
        <v>0</v>
      </c>
      <c r="DA380">
        <v>0</v>
      </c>
      <c r="DB380">
        <v>0</v>
      </c>
      <c r="DC380">
        <v>0</v>
      </c>
      <c r="DD380">
        <v>1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1</v>
      </c>
      <c r="DR380">
        <v>11</v>
      </c>
      <c r="DS380">
        <v>45</v>
      </c>
      <c r="DT380">
        <v>36</v>
      </c>
      <c r="DU380">
        <v>0</v>
      </c>
      <c r="DV380">
        <v>0</v>
      </c>
      <c r="DW380">
        <v>1</v>
      </c>
      <c r="DX380">
        <v>0</v>
      </c>
      <c r="DY380">
        <v>1</v>
      </c>
      <c r="DZ380">
        <v>2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1</v>
      </c>
      <c r="EG380">
        <v>0</v>
      </c>
      <c r="EH380">
        <v>0</v>
      </c>
      <c r="EI380">
        <v>2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2</v>
      </c>
      <c r="EQ380">
        <v>0</v>
      </c>
      <c r="ER380">
        <v>45</v>
      </c>
      <c r="ES380">
        <v>2</v>
      </c>
      <c r="ET380">
        <v>0</v>
      </c>
      <c r="EU380">
        <v>0</v>
      </c>
      <c r="EV380">
        <v>1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1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2</v>
      </c>
      <c r="FR380">
        <v>17</v>
      </c>
      <c r="FS380">
        <v>4</v>
      </c>
      <c r="FT380">
        <v>2</v>
      </c>
      <c r="FU380">
        <v>1</v>
      </c>
      <c r="FV380">
        <v>1</v>
      </c>
      <c r="FW380">
        <v>1</v>
      </c>
      <c r="FX380">
        <v>0</v>
      </c>
      <c r="FY380">
        <v>1</v>
      </c>
      <c r="FZ380">
        <v>2</v>
      </c>
      <c r="GA380">
        <v>0</v>
      </c>
      <c r="GB380">
        <v>0</v>
      </c>
      <c r="GC380">
        <v>0</v>
      </c>
      <c r="GD380">
        <v>3</v>
      </c>
      <c r="GE380">
        <v>0</v>
      </c>
      <c r="GF380">
        <v>0</v>
      </c>
      <c r="GG380">
        <v>1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1</v>
      </c>
      <c r="GN380">
        <v>17</v>
      </c>
      <c r="GO380">
        <v>3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1</v>
      </c>
      <c r="GZ380">
        <v>0</v>
      </c>
      <c r="HA380">
        <v>0</v>
      </c>
      <c r="HB380">
        <v>1</v>
      </c>
      <c r="HC380">
        <v>0</v>
      </c>
      <c r="HD380">
        <v>0</v>
      </c>
      <c r="HE380">
        <v>0</v>
      </c>
      <c r="HF380">
        <v>0</v>
      </c>
      <c r="HG380">
        <v>1</v>
      </c>
      <c r="HH380">
        <v>0</v>
      </c>
      <c r="HI380">
        <v>0</v>
      </c>
      <c r="HJ380">
        <v>3</v>
      </c>
      <c r="HK380">
        <v>2</v>
      </c>
      <c r="HL380">
        <v>1</v>
      </c>
      <c r="HM380">
        <v>1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2</v>
      </c>
    </row>
    <row r="381" spans="1:237">
      <c r="A381" t="s">
        <v>480</v>
      </c>
      <c r="B381" t="s">
        <v>477</v>
      </c>
      <c r="C381" t="str">
        <f>"221602"</f>
        <v>221602</v>
      </c>
      <c r="D381" t="s">
        <v>479</v>
      </c>
      <c r="E381">
        <v>3</v>
      </c>
      <c r="F381">
        <v>445</v>
      </c>
      <c r="G381">
        <v>339</v>
      </c>
      <c r="H381">
        <v>230</v>
      </c>
      <c r="I381">
        <v>109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109</v>
      </c>
      <c r="T381">
        <v>0</v>
      </c>
      <c r="U381">
        <v>0</v>
      </c>
      <c r="V381">
        <v>109</v>
      </c>
      <c r="W381">
        <v>6</v>
      </c>
      <c r="X381">
        <v>3</v>
      </c>
      <c r="Y381">
        <v>3</v>
      </c>
      <c r="Z381">
        <v>0</v>
      </c>
      <c r="AA381">
        <v>103</v>
      </c>
      <c r="AB381">
        <v>31</v>
      </c>
      <c r="AC381">
        <v>5</v>
      </c>
      <c r="AD381">
        <v>6</v>
      </c>
      <c r="AE381">
        <v>1</v>
      </c>
      <c r="AF381">
        <v>2</v>
      </c>
      <c r="AG381">
        <v>0</v>
      </c>
      <c r="AH381">
        <v>0</v>
      </c>
      <c r="AI381">
        <v>0</v>
      </c>
      <c r="AJ381">
        <v>1</v>
      </c>
      <c r="AK381">
        <v>6</v>
      </c>
      <c r="AL381">
        <v>3</v>
      </c>
      <c r="AM381">
        <v>0</v>
      </c>
      <c r="AN381">
        <v>0</v>
      </c>
      <c r="AO381">
        <v>0</v>
      </c>
      <c r="AP381">
        <v>2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2</v>
      </c>
      <c r="AX381">
        <v>0</v>
      </c>
      <c r="AY381">
        <v>0</v>
      </c>
      <c r="AZ381">
        <v>2</v>
      </c>
      <c r="BA381">
        <v>31</v>
      </c>
      <c r="BB381">
        <v>25</v>
      </c>
      <c r="BC381">
        <v>10</v>
      </c>
      <c r="BD381">
        <v>2</v>
      </c>
      <c r="BE381">
        <v>1</v>
      </c>
      <c r="BF381">
        <v>2</v>
      </c>
      <c r="BG381">
        <v>1</v>
      </c>
      <c r="BH381">
        <v>0</v>
      </c>
      <c r="BI381">
        <v>6</v>
      </c>
      <c r="BJ381">
        <v>0</v>
      </c>
      <c r="BK381">
        <v>0</v>
      </c>
      <c r="BL381">
        <v>0</v>
      </c>
      <c r="BM381">
        <v>2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25</v>
      </c>
      <c r="CB381">
        <v>2</v>
      </c>
      <c r="CC381">
        <v>0</v>
      </c>
      <c r="CD381">
        <v>1</v>
      </c>
      <c r="CE381">
        <v>0</v>
      </c>
      <c r="CF381">
        <v>0</v>
      </c>
      <c r="CG381">
        <v>0</v>
      </c>
      <c r="CH381">
        <v>1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2</v>
      </c>
      <c r="CS381">
        <v>5</v>
      </c>
      <c r="CT381">
        <v>1</v>
      </c>
      <c r="CU381">
        <v>1</v>
      </c>
      <c r="CV381">
        <v>2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1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5</v>
      </c>
      <c r="DS381">
        <v>21</v>
      </c>
      <c r="DT381">
        <v>13</v>
      </c>
      <c r="DU381">
        <v>0</v>
      </c>
      <c r="DV381">
        <v>0</v>
      </c>
      <c r="DW381">
        <v>2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2</v>
      </c>
      <c r="EG381">
        <v>0</v>
      </c>
      <c r="EH381">
        <v>0</v>
      </c>
      <c r="EI381">
        <v>1</v>
      </c>
      <c r="EJ381">
        <v>0</v>
      </c>
      <c r="EK381">
        <v>1</v>
      </c>
      <c r="EL381">
        <v>0</v>
      </c>
      <c r="EM381">
        <v>0</v>
      </c>
      <c r="EN381">
        <v>0</v>
      </c>
      <c r="EO381">
        <v>2</v>
      </c>
      <c r="EP381">
        <v>0</v>
      </c>
      <c r="EQ381">
        <v>0</v>
      </c>
      <c r="ER381">
        <v>21</v>
      </c>
      <c r="ES381">
        <v>8</v>
      </c>
      <c r="ET381">
        <v>2</v>
      </c>
      <c r="EU381">
        <v>0</v>
      </c>
      <c r="EV381">
        <v>3</v>
      </c>
      <c r="EW381">
        <v>0</v>
      </c>
      <c r="EX381">
        <v>0</v>
      </c>
      <c r="EY381">
        <v>0</v>
      </c>
      <c r="EZ381">
        <v>1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1</v>
      </c>
      <c r="FO381">
        <v>1</v>
      </c>
      <c r="FP381">
        <v>0</v>
      </c>
      <c r="FQ381">
        <v>8</v>
      </c>
      <c r="FR381">
        <v>7</v>
      </c>
      <c r="FS381">
        <v>1</v>
      </c>
      <c r="FT381">
        <v>0</v>
      </c>
      <c r="FU381">
        <v>2</v>
      </c>
      <c r="FV381">
        <v>0</v>
      </c>
      <c r="FW381">
        <v>0</v>
      </c>
      <c r="FX381">
        <v>0</v>
      </c>
      <c r="FY381">
        <v>0</v>
      </c>
      <c r="FZ381">
        <v>1</v>
      </c>
      <c r="GA381">
        <v>0</v>
      </c>
      <c r="GB381">
        <v>1</v>
      </c>
      <c r="GC381">
        <v>0</v>
      </c>
      <c r="GD381">
        <v>1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1</v>
      </c>
      <c r="GN381">
        <v>7</v>
      </c>
      <c r="GO381">
        <v>3</v>
      </c>
      <c r="GP381">
        <v>1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2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3</v>
      </c>
      <c r="HK381">
        <v>1</v>
      </c>
      <c r="HL381">
        <v>1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1</v>
      </c>
    </row>
    <row r="382" spans="1:237">
      <c r="A382" t="s">
        <v>478</v>
      </c>
      <c r="B382" t="s">
        <v>477</v>
      </c>
      <c r="C382" t="str">
        <f>"221602"</f>
        <v>221602</v>
      </c>
      <c r="D382" t="s">
        <v>476</v>
      </c>
      <c r="E382">
        <v>4</v>
      </c>
      <c r="F382">
        <v>609</v>
      </c>
      <c r="G382">
        <v>469</v>
      </c>
      <c r="H382">
        <v>365</v>
      </c>
      <c r="I382">
        <v>104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104</v>
      </c>
      <c r="T382">
        <v>0</v>
      </c>
      <c r="U382">
        <v>0</v>
      </c>
      <c r="V382">
        <v>104</v>
      </c>
      <c r="W382">
        <v>7</v>
      </c>
      <c r="X382">
        <v>6</v>
      </c>
      <c r="Y382">
        <v>1</v>
      </c>
      <c r="Z382">
        <v>0</v>
      </c>
      <c r="AA382">
        <v>97</v>
      </c>
      <c r="AB382">
        <v>39</v>
      </c>
      <c r="AC382">
        <v>5</v>
      </c>
      <c r="AD382">
        <v>8</v>
      </c>
      <c r="AE382">
        <v>5</v>
      </c>
      <c r="AF382">
        <v>2</v>
      </c>
      <c r="AG382">
        <v>4</v>
      </c>
      <c r="AH382">
        <v>2</v>
      </c>
      <c r="AI382">
        <v>0</v>
      </c>
      <c r="AJ382">
        <v>0</v>
      </c>
      <c r="AK382">
        <v>8</v>
      </c>
      <c r="AL382">
        <v>0</v>
      </c>
      <c r="AM382">
        <v>0</v>
      </c>
      <c r="AN382">
        <v>0</v>
      </c>
      <c r="AO382">
        <v>0</v>
      </c>
      <c r="AP382">
        <v>3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0</v>
      </c>
      <c r="AZ382">
        <v>0</v>
      </c>
      <c r="BA382">
        <v>39</v>
      </c>
      <c r="BB382">
        <v>18</v>
      </c>
      <c r="BC382">
        <v>7</v>
      </c>
      <c r="BD382">
        <v>1</v>
      </c>
      <c r="BE382">
        <v>4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1</v>
      </c>
      <c r="BM382">
        <v>0</v>
      </c>
      <c r="BN382">
        <v>0</v>
      </c>
      <c r="BO382">
        <v>1</v>
      </c>
      <c r="BP382">
        <v>1</v>
      </c>
      <c r="BQ382">
        <v>0</v>
      </c>
      <c r="BR382">
        <v>0</v>
      </c>
      <c r="BS382">
        <v>0</v>
      </c>
      <c r="BT382">
        <v>0</v>
      </c>
      <c r="BU382">
        <v>1</v>
      </c>
      <c r="BV382">
        <v>1</v>
      </c>
      <c r="BW382">
        <v>0</v>
      </c>
      <c r="BX382">
        <v>0</v>
      </c>
      <c r="BY382">
        <v>0</v>
      </c>
      <c r="BZ382">
        <v>0</v>
      </c>
      <c r="CA382">
        <v>18</v>
      </c>
      <c r="CB382">
        <v>2</v>
      </c>
      <c r="CC382">
        <v>0</v>
      </c>
      <c r="CD382">
        <v>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1</v>
      </c>
      <c r="CQ382">
        <v>0</v>
      </c>
      <c r="CR382">
        <v>2</v>
      </c>
      <c r="CS382">
        <v>3</v>
      </c>
      <c r="CT382">
        <v>2</v>
      </c>
      <c r="CU382">
        <v>0</v>
      </c>
      <c r="CV382">
        <v>0</v>
      </c>
      <c r="CW382">
        <v>0</v>
      </c>
      <c r="CX382">
        <v>0</v>
      </c>
      <c r="CY382">
        <v>1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3</v>
      </c>
      <c r="DS382">
        <v>14</v>
      </c>
      <c r="DT382">
        <v>14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14</v>
      </c>
      <c r="ES382">
        <v>9</v>
      </c>
      <c r="ET382">
        <v>5</v>
      </c>
      <c r="EU382">
        <v>0</v>
      </c>
      <c r="EV382">
        <v>2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1</v>
      </c>
      <c r="FF382">
        <v>1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9</v>
      </c>
      <c r="FR382">
        <v>9</v>
      </c>
      <c r="FS382">
        <v>4</v>
      </c>
      <c r="FT382">
        <v>1</v>
      </c>
      <c r="FU382">
        <v>1</v>
      </c>
      <c r="FV382">
        <v>0</v>
      </c>
      <c r="FW382">
        <v>1</v>
      </c>
      <c r="FX382">
        <v>0</v>
      </c>
      <c r="FY382">
        <v>1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1</v>
      </c>
      <c r="GN382">
        <v>9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3</v>
      </c>
      <c r="HL382">
        <v>3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3</v>
      </c>
    </row>
    <row r="383" spans="1:237">
      <c r="A383" t="s">
        <v>475</v>
      </c>
      <c r="B383" t="s">
        <v>467</v>
      </c>
      <c r="C383" t="str">
        <f>"221603"</f>
        <v>221603</v>
      </c>
      <c r="D383" t="s">
        <v>469</v>
      </c>
      <c r="E383">
        <v>1</v>
      </c>
      <c r="F383">
        <v>541</v>
      </c>
      <c r="G383">
        <v>410</v>
      </c>
      <c r="H383">
        <v>287</v>
      </c>
      <c r="I383">
        <v>123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123</v>
      </c>
      <c r="T383">
        <v>0</v>
      </c>
      <c r="U383">
        <v>0</v>
      </c>
      <c r="V383">
        <v>123</v>
      </c>
      <c r="W383">
        <v>6</v>
      </c>
      <c r="X383">
        <v>5</v>
      </c>
      <c r="Y383">
        <v>1</v>
      </c>
      <c r="Z383">
        <v>0</v>
      </c>
      <c r="AA383">
        <v>117</v>
      </c>
      <c r="AB383">
        <v>24</v>
      </c>
      <c r="AC383">
        <v>4</v>
      </c>
      <c r="AD383">
        <v>2</v>
      </c>
      <c r="AE383">
        <v>5</v>
      </c>
      <c r="AF383">
        <v>3</v>
      </c>
      <c r="AG383">
        <v>0</v>
      </c>
      <c r="AH383">
        <v>0</v>
      </c>
      <c r="AI383">
        <v>0</v>
      </c>
      <c r="AJ383">
        <v>0</v>
      </c>
      <c r="AK383">
        <v>8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24</v>
      </c>
      <c r="BB383">
        <v>43</v>
      </c>
      <c r="BC383">
        <v>9</v>
      </c>
      <c r="BD383">
        <v>5</v>
      </c>
      <c r="BE383">
        <v>4</v>
      </c>
      <c r="BF383">
        <v>2</v>
      </c>
      <c r="BG383">
        <v>2</v>
      </c>
      <c r="BH383">
        <v>2</v>
      </c>
      <c r="BI383">
        <v>7</v>
      </c>
      <c r="BJ383">
        <v>1</v>
      </c>
      <c r="BK383">
        <v>0</v>
      </c>
      <c r="BL383">
        <v>2</v>
      </c>
      <c r="BM383">
        <v>1</v>
      </c>
      <c r="BN383">
        <v>0</v>
      </c>
      <c r="BO383">
        <v>1</v>
      </c>
      <c r="BP383">
        <v>0</v>
      </c>
      <c r="BQ383">
        <v>0</v>
      </c>
      <c r="BR383">
        <v>1</v>
      </c>
      <c r="BS383">
        <v>0</v>
      </c>
      <c r="BT383">
        <v>0</v>
      </c>
      <c r="BU383">
        <v>2</v>
      </c>
      <c r="BV383">
        <v>2</v>
      </c>
      <c r="BW383">
        <v>0</v>
      </c>
      <c r="BX383">
        <v>2</v>
      </c>
      <c r="BY383">
        <v>0</v>
      </c>
      <c r="BZ383">
        <v>0</v>
      </c>
      <c r="CA383">
        <v>43</v>
      </c>
      <c r="CB383">
        <v>3</v>
      </c>
      <c r="CC383">
        <v>0</v>
      </c>
      <c r="CD383">
        <v>0</v>
      </c>
      <c r="CE383">
        <v>3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3</v>
      </c>
      <c r="CS383">
        <v>2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1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2</v>
      </c>
      <c r="DS383">
        <v>27</v>
      </c>
      <c r="DT383">
        <v>23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1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1</v>
      </c>
      <c r="EH383">
        <v>0</v>
      </c>
      <c r="EI383">
        <v>1</v>
      </c>
      <c r="EJ383">
        <v>1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27</v>
      </c>
      <c r="ES383">
        <v>9</v>
      </c>
      <c r="ET383">
        <v>5</v>
      </c>
      <c r="EU383">
        <v>0</v>
      </c>
      <c r="EV383">
        <v>3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1</v>
      </c>
      <c r="FQ383">
        <v>9</v>
      </c>
      <c r="FR383">
        <v>6</v>
      </c>
      <c r="FS383">
        <v>1</v>
      </c>
      <c r="FT383">
        <v>0</v>
      </c>
      <c r="FU383">
        <v>1</v>
      </c>
      <c r="FV383">
        <v>0</v>
      </c>
      <c r="FW383">
        <v>1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1</v>
      </c>
      <c r="GE383">
        <v>0</v>
      </c>
      <c r="GF383">
        <v>0</v>
      </c>
      <c r="GG383">
        <v>0</v>
      </c>
      <c r="GH383">
        <v>0</v>
      </c>
      <c r="GI383">
        <v>1</v>
      </c>
      <c r="GJ383">
        <v>0</v>
      </c>
      <c r="GK383">
        <v>1</v>
      </c>
      <c r="GL383">
        <v>0</v>
      </c>
      <c r="GM383">
        <v>0</v>
      </c>
      <c r="GN383">
        <v>6</v>
      </c>
      <c r="GO383">
        <v>2</v>
      </c>
      <c r="GP383">
        <v>2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2</v>
      </c>
      <c r="HK383">
        <v>1</v>
      </c>
      <c r="HL383">
        <v>0</v>
      </c>
      <c r="HM383">
        <v>1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1</v>
      </c>
    </row>
    <row r="384" spans="1:237">
      <c r="A384" t="s">
        <v>474</v>
      </c>
      <c r="B384" t="s">
        <v>467</v>
      </c>
      <c r="C384" t="str">
        <f>"221603"</f>
        <v>221603</v>
      </c>
      <c r="D384" t="s">
        <v>473</v>
      </c>
      <c r="E384">
        <v>2</v>
      </c>
      <c r="F384">
        <v>690</v>
      </c>
      <c r="G384">
        <v>529</v>
      </c>
      <c r="H384">
        <v>314</v>
      </c>
      <c r="I384">
        <v>215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215</v>
      </c>
      <c r="T384">
        <v>0</v>
      </c>
      <c r="U384">
        <v>0</v>
      </c>
      <c r="V384">
        <v>215</v>
      </c>
      <c r="W384">
        <v>9</v>
      </c>
      <c r="X384">
        <v>7</v>
      </c>
      <c r="Y384">
        <v>2</v>
      </c>
      <c r="Z384">
        <v>0</v>
      </c>
      <c r="AA384">
        <v>206</v>
      </c>
      <c r="AB384">
        <v>48</v>
      </c>
      <c r="AC384">
        <v>10</v>
      </c>
      <c r="AD384">
        <v>5</v>
      </c>
      <c r="AE384">
        <v>6</v>
      </c>
      <c r="AF384">
        <v>2</v>
      </c>
      <c r="AG384">
        <v>0</v>
      </c>
      <c r="AH384">
        <v>1</v>
      </c>
      <c r="AI384">
        <v>1</v>
      </c>
      <c r="AJ384">
        <v>1</v>
      </c>
      <c r="AK384">
        <v>6</v>
      </c>
      <c r="AL384">
        <v>0</v>
      </c>
      <c r="AM384">
        <v>1</v>
      </c>
      <c r="AN384">
        <v>0</v>
      </c>
      <c r="AO384">
        <v>0</v>
      </c>
      <c r="AP384">
        <v>2</v>
      </c>
      <c r="AQ384">
        <v>0</v>
      </c>
      <c r="AR384">
        <v>5</v>
      </c>
      <c r="AS384">
        <v>1</v>
      </c>
      <c r="AT384">
        <v>0</v>
      </c>
      <c r="AU384">
        <v>1</v>
      </c>
      <c r="AV384">
        <v>2</v>
      </c>
      <c r="AW384">
        <v>1</v>
      </c>
      <c r="AX384">
        <v>1</v>
      </c>
      <c r="AY384">
        <v>1</v>
      </c>
      <c r="AZ384">
        <v>1</v>
      </c>
      <c r="BA384">
        <v>48</v>
      </c>
      <c r="BB384">
        <v>40</v>
      </c>
      <c r="BC384">
        <v>9</v>
      </c>
      <c r="BD384">
        <v>5</v>
      </c>
      <c r="BE384">
        <v>11</v>
      </c>
      <c r="BF384">
        <v>0</v>
      </c>
      <c r="BG384">
        <v>2</v>
      </c>
      <c r="BH384">
        <v>4</v>
      </c>
      <c r="BI384">
        <v>1</v>
      </c>
      <c r="BJ384">
        <v>1</v>
      </c>
      <c r="BK384">
        <v>0</v>
      </c>
      <c r="BL384">
        <v>1</v>
      </c>
      <c r="BM384">
        <v>0</v>
      </c>
      <c r="BN384">
        <v>0</v>
      </c>
      <c r="BO384">
        <v>2</v>
      </c>
      <c r="BP384">
        <v>1</v>
      </c>
      <c r="BQ384">
        <v>0</v>
      </c>
      <c r="BR384">
        <v>0</v>
      </c>
      <c r="BS384">
        <v>2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v>40</v>
      </c>
      <c r="CB384">
        <v>12</v>
      </c>
      <c r="CC384">
        <v>2</v>
      </c>
      <c r="CD384">
        <v>2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2</v>
      </c>
      <c r="CK384">
        <v>1</v>
      </c>
      <c r="CL384">
        <v>1</v>
      </c>
      <c r="CM384">
        <v>0</v>
      </c>
      <c r="CN384">
        <v>0</v>
      </c>
      <c r="CO384">
        <v>0</v>
      </c>
      <c r="CP384">
        <v>1</v>
      </c>
      <c r="CQ384">
        <v>3</v>
      </c>
      <c r="CR384">
        <v>12</v>
      </c>
      <c r="CS384">
        <v>6</v>
      </c>
      <c r="CT384">
        <v>3</v>
      </c>
      <c r="CU384">
        <v>0</v>
      </c>
      <c r="CV384">
        <v>1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1</v>
      </c>
      <c r="DR384">
        <v>6</v>
      </c>
      <c r="DS384">
        <v>56</v>
      </c>
      <c r="DT384">
        <v>52</v>
      </c>
      <c r="DU384">
        <v>0</v>
      </c>
      <c r="DV384">
        <v>0</v>
      </c>
      <c r="DW384">
        <v>1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1</v>
      </c>
      <c r="EN384">
        <v>0</v>
      </c>
      <c r="EO384">
        <v>0</v>
      </c>
      <c r="EP384">
        <v>0</v>
      </c>
      <c r="EQ384">
        <v>0</v>
      </c>
      <c r="ER384">
        <v>56</v>
      </c>
      <c r="ES384">
        <v>19</v>
      </c>
      <c r="ET384">
        <v>8</v>
      </c>
      <c r="EU384">
        <v>1</v>
      </c>
      <c r="EV384">
        <v>8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1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1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19</v>
      </c>
      <c r="FR384">
        <v>14</v>
      </c>
      <c r="FS384">
        <v>5</v>
      </c>
      <c r="FT384">
        <v>0</v>
      </c>
      <c r="FU384">
        <v>1</v>
      </c>
      <c r="FV384">
        <v>0</v>
      </c>
      <c r="FW384">
        <v>1</v>
      </c>
      <c r="FX384">
        <v>0</v>
      </c>
      <c r="FY384">
        <v>0</v>
      </c>
      <c r="FZ384">
        <v>2</v>
      </c>
      <c r="GA384">
        <v>2</v>
      </c>
      <c r="GB384">
        <v>0</v>
      </c>
      <c r="GC384">
        <v>0</v>
      </c>
      <c r="GD384">
        <v>1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2</v>
      </c>
      <c r="GN384">
        <v>14</v>
      </c>
      <c r="GO384">
        <v>8</v>
      </c>
      <c r="GP384">
        <v>7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1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8</v>
      </c>
      <c r="HK384">
        <v>3</v>
      </c>
      <c r="HL384">
        <v>2</v>
      </c>
      <c r="HM384">
        <v>0</v>
      </c>
      <c r="HN384">
        <v>0</v>
      </c>
      <c r="HO384">
        <v>1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3</v>
      </c>
    </row>
    <row r="385" spans="1:237">
      <c r="A385" t="s">
        <v>472</v>
      </c>
      <c r="B385" t="s">
        <v>467</v>
      </c>
      <c r="C385" t="str">
        <f>"221603"</f>
        <v>221603</v>
      </c>
      <c r="D385" t="s">
        <v>471</v>
      </c>
      <c r="E385">
        <v>3</v>
      </c>
      <c r="F385">
        <v>901</v>
      </c>
      <c r="G385">
        <v>688</v>
      </c>
      <c r="H385">
        <v>463</v>
      </c>
      <c r="I385">
        <v>225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225</v>
      </c>
      <c r="T385">
        <v>0</v>
      </c>
      <c r="U385">
        <v>0</v>
      </c>
      <c r="V385">
        <v>225</v>
      </c>
      <c r="W385">
        <v>11</v>
      </c>
      <c r="X385">
        <v>10</v>
      </c>
      <c r="Y385">
        <v>1</v>
      </c>
      <c r="Z385">
        <v>0</v>
      </c>
      <c r="AA385">
        <v>214</v>
      </c>
      <c r="AB385">
        <v>58</v>
      </c>
      <c r="AC385">
        <v>13</v>
      </c>
      <c r="AD385">
        <v>6</v>
      </c>
      <c r="AE385">
        <v>7</v>
      </c>
      <c r="AF385">
        <v>0</v>
      </c>
      <c r="AG385">
        <v>1</v>
      </c>
      <c r="AH385">
        <v>0</v>
      </c>
      <c r="AI385">
        <v>1</v>
      </c>
      <c r="AJ385">
        <v>0</v>
      </c>
      <c r="AK385">
        <v>13</v>
      </c>
      <c r="AL385">
        <v>2</v>
      </c>
      <c r="AM385">
        <v>0</v>
      </c>
      <c r="AN385">
        <v>3</v>
      </c>
      <c r="AO385">
        <v>0</v>
      </c>
      <c r="AP385">
        <v>1</v>
      </c>
      <c r="AQ385">
        <v>0</v>
      </c>
      <c r="AR385">
        <v>1</v>
      </c>
      <c r="AS385">
        <v>0</v>
      </c>
      <c r="AT385">
        <v>2</v>
      </c>
      <c r="AU385">
        <v>0</v>
      </c>
      <c r="AV385">
        <v>0</v>
      </c>
      <c r="AW385">
        <v>1</v>
      </c>
      <c r="AX385">
        <v>0</v>
      </c>
      <c r="AY385">
        <v>4</v>
      </c>
      <c r="AZ385">
        <v>3</v>
      </c>
      <c r="BA385">
        <v>58</v>
      </c>
      <c r="BB385">
        <v>47</v>
      </c>
      <c r="BC385">
        <v>11</v>
      </c>
      <c r="BD385">
        <v>14</v>
      </c>
      <c r="BE385">
        <v>1</v>
      </c>
      <c r="BF385">
        <v>3</v>
      </c>
      <c r="BG385">
        <v>1</v>
      </c>
      <c r="BH385">
        <v>0</v>
      </c>
      <c r="BI385">
        <v>7</v>
      </c>
      <c r="BJ385">
        <v>0</v>
      </c>
      <c r="BK385">
        <v>3</v>
      </c>
      <c r="BL385">
        <v>3</v>
      </c>
      <c r="BM385">
        <v>0</v>
      </c>
      <c r="BN385">
        <v>0</v>
      </c>
      <c r="BO385">
        <v>2</v>
      </c>
      <c r="BP385">
        <v>1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47</v>
      </c>
      <c r="CB385">
        <v>4</v>
      </c>
      <c r="CC385">
        <v>2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1</v>
      </c>
      <c r="CQ385">
        <v>0</v>
      </c>
      <c r="CR385">
        <v>4</v>
      </c>
      <c r="CS385">
        <v>9</v>
      </c>
      <c r="CT385">
        <v>5</v>
      </c>
      <c r="CU385">
        <v>0</v>
      </c>
      <c r="CV385">
        <v>1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2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1</v>
      </c>
      <c r="DR385">
        <v>9</v>
      </c>
      <c r="DS385">
        <v>54</v>
      </c>
      <c r="DT385">
        <v>48</v>
      </c>
      <c r="DU385">
        <v>1</v>
      </c>
      <c r="DV385">
        <v>0</v>
      </c>
      <c r="DW385">
        <v>2</v>
      </c>
      <c r="DX385">
        <v>0</v>
      </c>
      <c r="DY385">
        <v>1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1</v>
      </c>
      <c r="EN385">
        <v>0</v>
      </c>
      <c r="EO385">
        <v>0</v>
      </c>
      <c r="EP385">
        <v>0</v>
      </c>
      <c r="EQ385">
        <v>1</v>
      </c>
      <c r="ER385">
        <v>54</v>
      </c>
      <c r="ES385">
        <v>25</v>
      </c>
      <c r="ET385">
        <v>11</v>
      </c>
      <c r="EU385">
        <v>0</v>
      </c>
      <c r="EV385">
        <v>5</v>
      </c>
      <c r="EW385">
        <v>0</v>
      </c>
      <c r="EX385">
        <v>0</v>
      </c>
      <c r="EY385">
        <v>2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2</v>
      </c>
      <c r="FL385">
        <v>2</v>
      </c>
      <c r="FM385">
        <v>0</v>
      </c>
      <c r="FN385">
        <v>0</v>
      </c>
      <c r="FO385">
        <v>2</v>
      </c>
      <c r="FP385">
        <v>1</v>
      </c>
      <c r="FQ385">
        <v>25</v>
      </c>
      <c r="FR385">
        <v>14</v>
      </c>
      <c r="FS385">
        <v>8</v>
      </c>
      <c r="FT385">
        <v>1</v>
      </c>
      <c r="FU385">
        <v>0</v>
      </c>
      <c r="FV385">
        <v>0</v>
      </c>
      <c r="FW385">
        <v>2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2</v>
      </c>
      <c r="GF385">
        <v>0</v>
      </c>
      <c r="GG385">
        <v>1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14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3</v>
      </c>
      <c r="HL385">
        <v>1</v>
      </c>
      <c r="HM385">
        <v>1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1</v>
      </c>
      <c r="HZ385">
        <v>0</v>
      </c>
      <c r="IA385">
        <v>0</v>
      </c>
      <c r="IB385">
        <v>0</v>
      </c>
      <c r="IC385">
        <v>3</v>
      </c>
    </row>
    <row r="386" spans="1:237">
      <c r="A386" t="s">
        <v>470</v>
      </c>
      <c r="B386" t="s">
        <v>467</v>
      </c>
      <c r="C386" t="str">
        <f>"221603"</f>
        <v>221603</v>
      </c>
      <c r="D386" t="s">
        <v>469</v>
      </c>
      <c r="E386">
        <v>4</v>
      </c>
      <c r="F386">
        <v>531</v>
      </c>
      <c r="G386">
        <v>410</v>
      </c>
      <c r="H386">
        <v>298</v>
      </c>
      <c r="I386">
        <v>112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112</v>
      </c>
      <c r="T386">
        <v>0</v>
      </c>
      <c r="U386">
        <v>0</v>
      </c>
      <c r="V386">
        <v>112</v>
      </c>
      <c r="W386">
        <v>10</v>
      </c>
      <c r="X386">
        <v>9</v>
      </c>
      <c r="Y386">
        <v>1</v>
      </c>
      <c r="Z386">
        <v>0</v>
      </c>
      <c r="AA386">
        <v>102</v>
      </c>
      <c r="AB386">
        <v>33</v>
      </c>
      <c r="AC386">
        <v>3</v>
      </c>
      <c r="AD386">
        <v>2</v>
      </c>
      <c r="AE386">
        <v>7</v>
      </c>
      <c r="AF386">
        <v>0</v>
      </c>
      <c r="AG386">
        <v>3</v>
      </c>
      <c r="AH386">
        <v>3</v>
      </c>
      <c r="AI386">
        <v>2</v>
      </c>
      <c r="AJ386">
        <v>2</v>
      </c>
      <c r="AK386">
        <v>5</v>
      </c>
      <c r="AL386">
        <v>0</v>
      </c>
      <c r="AM386">
        <v>0</v>
      </c>
      <c r="AN386">
        <v>1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2</v>
      </c>
      <c r="AZ386">
        <v>2</v>
      </c>
      <c r="BA386">
        <v>33</v>
      </c>
      <c r="BB386">
        <v>28</v>
      </c>
      <c r="BC386">
        <v>7</v>
      </c>
      <c r="BD386">
        <v>0</v>
      </c>
      <c r="BE386">
        <v>5</v>
      </c>
      <c r="BF386">
        <v>1</v>
      </c>
      <c r="BG386">
        <v>0</v>
      </c>
      <c r="BH386">
        <v>0</v>
      </c>
      <c r="BI386">
        <v>1</v>
      </c>
      <c r="BJ386">
        <v>0</v>
      </c>
      <c r="BK386">
        <v>1</v>
      </c>
      <c r="BL386">
        <v>4</v>
      </c>
      <c r="BM386">
        <v>1</v>
      </c>
      <c r="BN386">
        <v>1</v>
      </c>
      <c r="BO386">
        <v>2</v>
      </c>
      <c r="BP386">
        <v>1</v>
      </c>
      <c r="BQ386">
        <v>0</v>
      </c>
      <c r="BR386">
        <v>0</v>
      </c>
      <c r="BS386">
        <v>2</v>
      </c>
      <c r="BT386">
        <v>1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28</v>
      </c>
      <c r="CB386">
        <v>2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2</v>
      </c>
      <c r="CS386">
        <v>3</v>
      </c>
      <c r="CT386">
        <v>1</v>
      </c>
      <c r="CU386">
        <v>0</v>
      </c>
      <c r="CV386">
        <v>1</v>
      </c>
      <c r="CW386">
        <v>0</v>
      </c>
      <c r="CX386">
        <v>1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3</v>
      </c>
      <c r="DS386">
        <v>22</v>
      </c>
      <c r="DT386">
        <v>17</v>
      </c>
      <c r="DU386">
        <v>0</v>
      </c>
      <c r="DV386">
        <v>1</v>
      </c>
      <c r="DW386">
        <v>0</v>
      </c>
      <c r="DX386">
        <v>0</v>
      </c>
      <c r="DY386">
        <v>0</v>
      </c>
      <c r="DZ386">
        <v>0</v>
      </c>
      <c r="EA386">
        <v>2</v>
      </c>
      <c r="EB386">
        <v>0</v>
      </c>
      <c r="EC386">
        <v>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1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22</v>
      </c>
      <c r="ES386">
        <v>5</v>
      </c>
      <c r="ET386">
        <v>3</v>
      </c>
      <c r="EU386">
        <v>0</v>
      </c>
      <c r="EV386">
        <v>1</v>
      </c>
      <c r="EW386">
        <v>1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5</v>
      </c>
      <c r="FR386">
        <v>7</v>
      </c>
      <c r="FS386">
        <v>3</v>
      </c>
      <c r="FT386">
        <v>0</v>
      </c>
      <c r="FU386">
        <v>1</v>
      </c>
      <c r="FV386">
        <v>0</v>
      </c>
      <c r="FW386">
        <v>1</v>
      </c>
      <c r="FX386">
        <v>0</v>
      </c>
      <c r="FY386">
        <v>0</v>
      </c>
      <c r="FZ386">
        <v>1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1</v>
      </c>
      <c r="GN386">
        <v>7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2</v>
      </c>
      <c r="HL386">
        <v>0</v>
      </c>
      <c r="HM386">
        <v>1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1</v>
      </c>
      <c r="IB386">
        <v>0</v>
      </c>
      <c r="IC386">
        <v>2</v>
      </c>
    </row>
    <row r="387" spans="1:237">
      <c r="A387" t="s">
        <v>468</v>
      </c>
      <c r="B387" t="s">
        <v>467</v>
      </c>
      <c r="C387" t="str">
        <f>"221603"</f>
        <v>221603</v>
      </c>
      <c r="D387" t="s">
        <v>466</v>
      </c>
      <c r="E387">
        <v>5</v>
      </c>
      <c r="F387">
        <v>596</v>
      </c>
      <c r="G387">
        <v>461</v>
      </c>
      <c r="H387">
        <v>296</v>
      </c>
      <c r="I387">
        <v>165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165</v>
      </c>
      <c r="T387">
        <v>0</v>
      </c>
      <c r="U387">
        <v>0</v>
      </c>
      <c r="V387">
        <v>165</v>
      </c>
      <c r="W387">
        <v>10</v>
      </c>
      <c r="X387">
        <v>10</v>
      </c>
      <c r="Y387">
        <v>0</v>
      </c>
      <c r="Z387">
        <v>0</v>
      </c>
      <c r="AA387">
        <v>155</v>
      </c>
      <c r="AB387">
        <v>42</v>
      </c>
      <c r="AC387">
        <v>8</v>
      </c>
      <c r="AD387">
        <v>5</v>
      </c>
      <c r="AE387">
        <v>7</v>
      </c>
      <c r="AF387">
        <v>3</v>
      </c>
      <c r="AG387">
        <v>0</v>
      </c>
      <c r="AH387">
        <v>0</v>
      </c>
      <c r="AI387">
        <v>3</v>
      </c>
      <c r="AJ387">
        <v>1</v>
      </c>
      <c r="AK387">
        <v>8</v>
      </c>
      <c r="AL387">
        <v>0</v>
      </c>
      <c r="AM387">
        <v>0</v>
      </c>
      <c r="AN387">
        <v>2</v>
      </c>
      <c r="AO387">
        <v>0</v>
      </c>
      <c r="AP387">
        <v>2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3</v>
      </c>
      <c r="BA387">
        <v>42</v>
      </c>
      <c r="BB387">
        <v>52</v>
      </c>
      <c r="BC387">
        <v>12</v>
      </c>
      <c r="BD387">
        <v>12</v>
      </c>
      <c r="BE387">
        <v>9</v>
      </c>
      <c r="BF387">
        <v>1</v>
      </c>
      <c r="BG387">
        <v>2</v>
      </c>
      <c r="BH387">
        <v>3</v>
      </c>
      <c r="BI387">
        <v>3</v>
      </c>
      <c r="BJ387">
        <v>0</v>
      </c>
      <c r="BK387">
        <v>1</v>
      </c>
      <c r="BL387">
        <v>2</v>
      </c>
      <c r="BM387">
        <v>0</v>
      </c>
      <c r="BN387">
        <v>1</v>
      </c>
      <c r="BO387">
        <v>2</v>
      </c>
      <c r="BP387">
        <v>0</v>
      </c>
      <c r="BQ387">
        <v>0</v>
      </c>
      <c r="BR387">
        <v>1</v>
      </c>
      <c r="BS387">
        <v>1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1</v>
      </c>
      <c r="CA387">
        <v>52</v>
      </c>
      <c r="CB387">
        <v>5</v>
      </c>
      <c r="CC387">
        <v>1</v>
      </c>
      <c r="CD387">
        <v>1</v>
      </c>
      <c r="CE387">
        <v>1</v>
      </c>
      <c r="CF387">
        <v>0</v>
      </c>
      <c r="CG387">
        <v>0</v>
      </c>
      <c r="CH387">
        <v>1</v>
      </c>
      <c r="CI387">
        <v>0</v>
      </c>
      <c r="CJ387">
        <v>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5</v>
      </c>
      <c r="CS387">
        <v>5</v>
      </c>
      <c r="CT387">
        <v>4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5</v>
      </c>
      <c r="DS387">
        <v>30</v>
      </c>
      <c r="DT387">
        <v>26</v>
      </c>
      <c r="DU387">
        <v>1</v>
      </c>
      <c r="DV387">
        <v>1</v>
      </c>
      <c r="DW387">
        <v>1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</v>
      </c>
      <c r="ER387">
        <v>30</v>
      </c>
      <c r="ES387">
        <v>10</v>
      </c>
      <c r="ET387">
        <v>5</v>
      </c>
      <c r="EU387">
        <v>0</v>
      </c>
      <c r="EV387">
        <v>4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1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10</v>
      </c>
      <c r="FR387">
        <v>4</v>
      </c>
      <c r="FS387">
        <v>3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1</v>
      </c>
      <c r="GM387">
        <v>0</v>
      </c>
      <c r="GN387">
        <v>4</v>
      </c>
      <c r="GO387">
        <v>6</v>
      </c>
      <c r="GP387">
        <v>6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6</v>
      </c>
      <c r="HK387">
        <v>1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1</v>
      </c>
      <c r="IC387">
        <v>1</v>
      </c>
    </row>
    <row r="388" spans="1:237">
      <c r="A388" t="s">
        <v>465</v>
      </c>
      <c r="B388" t="s">
        <v>454</v>
      </c>
      <c r="C388" t="str">
        <f>"221604"</f>
        <v>221604</v>
      </c>
      <c r="D388" t="s">
        <v>464</v>
      </c>
      <c r="E388">
        <v>1</v>
      </c>
      <c r="F388">
        <v>924</v>
      </c>
      <c r="G388">
        <v>702</v>
      </c>
      <c r="H388">
        <v>378</v>
      </c>
      <c r="I388">
        <v>324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324</v>
      </c>
      <c r="T388">
        <v>0</v>
      </c>
      <c r="U388">
        <v>0</v>
      </c>
      <c r="V388">
        <v>324</v>
      </c>
      <c r="W388">
        <v>16</v>
      </c>
      <c r="X388">
        <v>11</v>
      </c>
      <c r="Y388">
        <v>5</v>
      </c>
      <c r="Z388">
        <v>0</v>
      </c>
      <c r="AA388">
        <v>308</v>
      </c>
      <c r="AB388">
        <v>114</v>
      </c>
      <c r="AC388">
        <v>12</v>
      </c>
      <c r="AD388">
        <v>42</v>
      </c>
      <c r="AE388">
        <v>9</v>
      </c>
      <c r="AF388">
        <v>4</v>
      </c>
      <c r="AG388">
        <v>0</v>
      </c>
      <c r="AH388">
        <v>0</v>
      </c>
      <c r="AI388">
        <v>0</v>
      </c>
      <c r="AJ388">
        <v>2</v>
      </c>
      <c r="AK388">
        <v>36</v>
      </c>
      <c r="AL388">
        <v>2</v>
      </c>
      <c r="AM388">
        <v>0</v>
      </c>
      <c r="AN388">
        <v>1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1</v>
      </c>
      <c r="AX388">
        <v>0</v>
      </c>
      <c r="AY388">
        <v>2</v>
      </c>
      <c r="AZ388">
        <v>0</v>
      </c>
      <c r="BA388">
        <v>114</v>
      </c>
      <c r="BB388">
        <v>57</v>
      </c>
      <c r="BC388">
        <v>21</v>
      </c>
      <c r="BD388">
        <v>11</v>
      </c>
      <c r="BE388">
        <v>3</v>
      </c>
      <c r="BF388">
        <v>3</v>
      </c>
      <c r="BG388">
        <v>0</v>
      </c>
      <c r="BH388">
        <v>5</v>
      </c>
      <c r="BI388">
        <v>2</v>
      </c>
      <c r="BJ388">
        <v>0</v>
      </c>
      <c r="BK388">
        <v>0</v>
      </c>
      <c r="BL388">
        <v>3</v>
      </c>
      <c r="BM388">
        <v>1</v>
      </c>
      <c r="BN388">
        <v>0</v>
      </c>
      <c r="BO388">
        <v>0</v>
      </c>
      <c r="BP388">
        <v>1</v>
      </c>
      <c r="BQ388">
        <v>0</v>
      </c>
      <c r="BR388">
        <v>1</v>
      </c>
      <c r="BS388">
        <v>1</v>
      </c>
      <c r="BT388">
        <v>0</v>
      </c>
      <c r="BU388">
        <v>0</v>
      </c>
      <c r="BV388">
        <v>0</v>
      </c>
      <c r="BW388">
        <v>1</v>
      </c>
      <c r="BX388">
        <v>1</v>
      </c>
      <c r="BY388">
        <v>0</v>
      </c>
      <c r="BZ388">
        <v>3</v>
      </c>
      <c r="CA388">
        <v>57</v>
      </c>
      <c r="CB388">
        <v>9</v>
      </c>
      <c r="CC388">
        <v>3</v>
      </c>
      <c r="CD388">
        <v>3</v>
      </c>
      <c r="CE388">
        <v>0</v>
      </c>
      <c r="CF388">
        <v>0</v>
      </c>
      <c r="CG388">
        <v>2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</v>
      </c>
      <c r="CP388">
        <v>0</v>
      </c>
      <c r="CQ388">
        <v>0</v>
      </c>
      <c r="CR388">
        <v>9</v>
      </c>
      <c r="CS388">
        <v>10</v>
      </c>
      <c r="CT388">
        <v>2</v>
      </c>
      <c r="CU388">
        <v>1</v>
      </c>
      <c r="CV388">
        <v>1</v>
      </c>
      <c r="CW388">
        <v>1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4</v>
      </c>
      <c r="DQ388">
        <v>0</v>
      </c>
      <c r="DR388">
        <v>10</v>
      </c>
      <c r="DS388">
        <v>56</v>
      </c>
      <c r="DT388">
        <v>46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7</v>
      </c>
      <c r="EJ388">
        <v>0</v>
      </c>
      <c r="EK388">
        <v>0</v>
      </c>
      <c r="EL388">
        <v>0</v>
      </c>
      <c r="EM388">
        <v>0</v>
      </c>
      <c r="EN388">
        <v>2</v>
      </c>
      <c r="EO388">
        <v>0</v>
      </c>
      <c r="EP388">
        <v>1</v>
      </c>
      <c r="EQ388">
        <v>0</v>
      </c>
      <c r="ER388">
        <v>56</v>
      </c>
      <c r="ES388">
        <v>14</v>
      </c>
      <c r="ET388">
        <v>6</v>
      </c>
      <c r="EU388">
        <v>1</v>
      </c>
      <c r="EV388">
        <v>4</v>
      </c>
      <c r="EW388">
        <v>0</v>
      </c>
      <c r="EX388">
        <v>0</v>
      </c>
      <c r="EY388">
        <v>2</v>
      </c>
      <c r="EZ388">
        <v>1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14</v>
      </c>
      <c r="FR388">
        <v>31</v>
      </c>
      <c r="FS388">
        <v>5</v>
      </c>
      <c r="FT388">
        <v>2</v>
      </c>
      <c r="FU388">
        <v>1</v>
      </c>
      <c r="FV388">
        <v>1</v>
      </c>
      <c r="FW388">
        <v>2</v>
      </c>
      <c r="FX388">
        <v>2</v>
      </c>
      <c r="FY388">
        <v>0</v>
      </c>
      <c r="FZ388">
        <v>4</v>
      </c>
      <c r="GA388">
        <v>3</v>
      </c>
      <c r="GB388">
        <v>0</v>
      </c>
      <c r="GC388">
        <v>0</v>
      </c>
      <c r="GD388">
        <v>2</v>
      </c>
      <c r="GE388">
        <v>0</v>
      </c>
      <c r="GF388">
        <v>0</v>
      </c>
      <c r="GG388">
        <v>0</v>
      </c>
      <c r="GH388">
        <v>0</v>
      </c>
      <c r="GI388">
        <v>1</v>
      </c>
      <c r="GJ388">
        <v>0</v>
      </c>
      <c r="GK388">
        <v>0</v>
      </c>
      <c r="GL388">
        <v>4</v>
      </c>
      <c r="GM388">
        <v>4</v>
      </c>
      <c r="GN388">
        <v>31</v>
      </c>
      <c r="GO388">
        <v>15</v>
      </c>
      <c r="GP388">
        <v>7</v>
      </c>
      <c r="GQ388">
        <v>0</v>
      </c>
      <c r="GR388">
        <v>3</v>
      </c>
      <c r="GS388">
        <v>0</v>
      </c>
      <c r="GT388">
        <v>1</v>
      </c>
      <c r="GU388">
        <v>1</v>
      </c>
      <c r="GV388">
        <v>0</v>
      </c>
      <c r="GW388">
        <v>0</v>
      </c>
      <c r="GX388">
        <v>0</v>
      </c>
      <c r="GY388">
        <v>0</v>
      </c>
      <c r="GZ388">
        <v>1</v>
      </c>
      <c r="HA388">
        <v>0</v>
      </c>
      <c r="HB388">
        <v>2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15</v>
      </c>
      <c r="HK388">
        <v>2</v>
      </c>
      <c r="HL388">
        <v>2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2</v>
      </c>
    </row>
    <row r="389" spans="1:237">
      <c r="A389" t="s">
        <v>463</v>
      </c>
      <c r="B389" t="s">
        <v>454</v>
      </c>
      <c r="C389" t="str">
        <f>"221604"</f>
        <v>221604</v>
      </c>
      <c r="D389" t="s">
        <v>462</v>
      </c>
      <c r="E389">
        <v>2</v>
      </c>
      <c r="F389">
        <v>1012</v>
      </c>
      <c r="G389">
        <v>769</v>
      </c>
      <c r="H389">
        <v>540</v>
      </c>
      <c r="I389">
        <v>229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229</v>
      </c>
      <c r="T389">
        <v>0</v>
      </c>
      <c r="U389">
        <v>0</v>
      </c>
      <c r="V389">
        <v>229</v>
      </c>
      <c r="W389">
        <v>5</v>
      </c>
      <c r="X389">
        <v>0</v>
      </c>
      <c r="Y389">
        <v>5</v>
      </c>
      <c r="Z389">
        <v>0</v>
      </c>
      <c r="AA389">
        <v>224</v>
      </c>
      <c r="AB389">
        <v>69</v>
      </c>
      <c r="AC389">
        <v>12</v>
      </c>
      <c r="AD389">
        <v>17</v>
      </c>
      <c r="AE389">
        <v>10</v>
      </c>
      <c r="AF389">
        <v>1</v>
      </c>
      <c r="AG389">
        <v>0</v>
      </c>
      <c r="AH389">
        <v>0</v>
      </c>
      <c r="AI389">
        <v>4</v>
      </c>
      <c r="AJ389">
        <v>0</v>
      </c>
      <c r="AK389">
        <v>17</v>
      </c>
      <c r="AL389">
        <v>0</v>
      </c>
      <c r="AM389">
        <v>0</v>
      </c>
      <c r="AN389">
        <v>0</v>
      </c>
      <c r="AO389">
        <v>0</v>
      </c>
      <c r="AP389">
        <v>4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2</v>
      </c>
      <c r="BA389">
        <v>69</v>
      </c>
      <c r="BB389">
        <v>46</v>
      </c>
      <c r="BC389">
        <v>17</v>
      </c>
      <c r="BD389">
        <v>7</v>
      </c>
      <c r="BE389">
        <v>2</v>
      </c>
      <c r="BF389">
        <v>2</v>
      </c>
      <c r="BG389">
        <v>0</v>
      </c>
      <c r="BH389">
        <v>1</v>
      </c>
      <c r="BI389">
        <v>8</v>
      </c>
      <c r="BJ389">
        <v>0</v>
      </c>
      <c r="BK389">
        <v>0</v>
      </c>
      <c r="BL389">
        <v>1</v>
      </c>
      <c r="BM389">
        <v>0</v>
      </c>
      <c r="BN389">
        <v>2</v>
      </c>
      <c r="BO389">
        <v>2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1</v>
      </c>
      <c r="BV389">
        <v>1</v>
      </c>
      <c r="BW389">
        <v>1</v>
      </c>
      <c r="BX389">
        <v>0</v>
      </c>
      <c r="BY389">
        <v>0</v>
      </c>
      <c r="BZ389">
        <v>0</v>
      </c>
      <c r="CA389">
        <v>46</v>
      </c>
      <c r="CB389">
        <v>8</v>
      </c>
      <c r="CC389">
        <v>4</v>
      </c>
      <c r="CD389">
        <v>0</v>
      </c>
      <c r="CE389">
        <v>1</v>
      </c>
      <c r="CF389">
        <v>0</v>
      </c>
      <c r="CG389">
        <v>1</v>
      </c>
      <c r="CH389">
        <v>0</v>
      </c>
      <c r="CI389">
        <v>0</v>
      </c>
      <c r="CJ389">
        <v>0</v>
      </c>
      <c r="CK389">
        <v>1</v>
      </c>
      <c r="CL389">
        <v>1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8</v>
      </c>
      <c r="CS389">
        <v>6</v>
      </c>
      <c r="CT389">
        <v>1</v>
      </c>
      <c r="CU389">
        <v>0</v>
      </c>
      <c r="CV389">
        <v>1</v>
      </c>
      <c r="CW389">
        <v>0</v>
      </c>
      <c r="CX389">
        <v>0</v>
      </c>
      <c r="CY389">
        <v>4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6</v>
      </c>
      <c r="DS389">
        <v>56</v>
      </c>
      <c r="DT389">
        <v>43</v>
      </c>
      <c r="DU389">
        <v>0</v>
      </c>
      <c r="DV389">
        <v>1</v>
      </c>
      <c r="DW389">
        <v>0</v>
      </c>
      <c r="DX389">
        <v>0</v>
      </c>
      <c r="DY389">
        <v>0</v>
      </c>
      <c r="DZ389">
        <v>1</v>
      </c>
      <c r="EA389">
        <v>2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2</v>
      </c>
      <c r="EI389">
        <v>5</v>
      </c>
      <c r="EJ389">
        <v>1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1</v>
      </c>
      <c r="EQ389">
        <v>0</v>
      </c>
      <c r="ER389">
        <v>56</v>
      </c>
      <c r="ES389">
        <v>6</v>
      </c>
      <c r="ET389">
        <v>0</v>
      </c>
      <c r="EU389">
        <v>1</v>
      </c>
      <c r="EV389">
        <v>1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1</v>
      </c>
      <c r="FF389">
        <v>2</v>
      </c>
      <c r="FG389">
        <v>0</v>
      </c>
      <c r="FH389">
        <v>1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6</v>
      </c>
      <c r="FR389">
        <v>25</v>
      </c>
      <c r="FS389">
        <v>3</v>
      </c>
      <c r="FT389">
        <v>4</v>
      </c>
      <c r="FU389">
        <v>4</v>
      </c>
      <c r="FV389">
        <v>3</v>
      </c>
      <c r="FW389">
        <v>0</v>
      </c>
      <c r="FX389">
        <v>1</v>
      </c>
      <c r="FY389">
        <v>0</v>
      </c>
      <c r="FZ389">
        <v>0</v>
      </c>
      <c r="GA389">
        <v>3</v>
      </c>
      <c r="GB389">
        <v>0</v>
      </c>
      <c r="GC389">
        <v>3</v>
      </c>
      <c r="GD389">
        <v>0</v>
      </c>
      <c r="GE389">
        <v>1</v>
      </c>
      <c r="GF389">
        <v>0</v>
      </c>
      <c r="GG389">
        <v>0</v>
      </c>
      <c r="GH389">
        <v>1</v>
      </c>
      <c r="GI389">
        <v>0</v>
      </c>
      <c r="GJ389">
        <v>0</v>
      </c>
      <c r="GK389">
        <v>0</v>
      </c>
      <c r="GL389">
        <v>0</v>
      </c>
      <c r="GM389">
        <v>2</v>
      </c>
      <c r="GN389">
        <v>25</v>
      </c>
      <c r="GO389">
        <v>7</v>
      </c>
      <c r="GP389">
        <v>3</v>
      </c>
      <c r="GQ389">
        <v>0</v>
      </c>
      <c r="GR389">
        <v>1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1</v>
      </c>
      <c r="HE389">
        <v>2</v>
      </c>
      <c r="HF389">
        <v>0</v>
      </c>
      <c r="HG389">
        <v>0</v>
      </c>
      <c r="HH389">
        <v>0</v>
      </c>
      <c r="HI389">
        <v>0</v>
      </c>
      <c r="HJ389">
        <v>7</v>
      </c>
      <c r="HK389">
        <v>1</v>
      </c>
      <c r="HL389">
        <v>1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1</v>
      </c>
    </row>
    <row r="390" spans="1:237">
      <c r="A390" t="s">
        <v>461</v>
      </c>
      <c r="B390" t="s">
        <v>454</v>
      </c>
      <c r="C390" t="str">
        <f>"221604"</f>
        <v>221604</v>
      </c>
      <c r="D390" t="s">
        <v>460</v>
      </c>
      <c r="E390">
        <v>3</v>
      </c>
      <c r="F390">
        <v>874</v>
      </c>
      <c r="G390">
        <v>659</v>
      </c>
      <c r="H390">
        <v>419</v>
      </c>
      <c r="I390">
        <v>240</v>
      </c>
      <c r="J390">
        <v>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240</v>
      </c>
      <c r="T390">
        <v>0</v>
      </c>
      <c r="U390">
        <v>0</v>
      </c>
      <c r="V390">
        <v>240</v>
      </c>
      <c r="W390">
        <v>16</v>
      </c>
      <c r="X390">
        <v>13</v>
      </c>
      <c r="Y390">
        <v>3</v>
      </c>
      <c r="Z390">
        <v>0</v>
      </c>
      <c r="AA390">
        <v>224</v>
      </c>
      <c r="AB390">
        <v>75</v>
      </c>
      <c r="AC390">
        <v>4</v>
      </c>
      <c r="AD390">
        <v>7</v>
      </c>
      <c r="AE390">
        <v>8</v>
      </c>
      <c r="AF390">
        <v>3</v>
      </c>
      <c r="AG390">
        <v>0</v>
      </c>
      <c r="AH390">
        <v>0</v>
      </c>
      <c r="AI390">
        <v>5</v>
      </c>
      <c r="AJ390">
        <v>2</v>
      </c>
      <c r="AK390">
        <v>30</v>
      </c>
      <c r="AL390">
        <v>0</v>
      </c>
      <c r="AM390">
        <v>0</v>
      </c>
      <c r="AN390">
        <v>1</v>
      </c>
      <c r="AO390">
        <v>1</v>
      </c>
      <c r="AP390">
        <v>5</v>
      </c>
      <c r="AQ390">
        <v>1</v>
      </c>
      <c r="AR390">
        <v>2</v>
      </c>
      <c r="AS390">
        <v>0</v>
      </c>
      <c r="AT390">
        <v>0</v>
      </c>
      <c r="AU390">
        <v>2</v>
      </c>
      <c r="AV390">
        <v>0</v>
      </c>
      <c r="AW390">
        <v>0</v>
      </c>
      <c r="AX390">
        <v>2</v>
      </c>
      <c r="AY390">
        <v>2</v>
      </c>
      <c r="AZ390">
        <v>0</v>
      </c>
      <c r="BA390">
        <v>75</v>
      </c>
      <c r="BB390">
        <v>56</v>
      </c>
      <c r="BC390">
        <v>9</v>
      </c>
      <c r="BD390">
        <v>7</v>
      </c>
      <c r="BE390">
        <v>5</v>
      </c>
      <c r="BF390">
        <v>0</v>
      </c>
      <c r="BG390">
        <v>0</v>
      </c>
      <c r="BH390">
        <v>7</v>
      </c>
      <c r="BI390">
        <v>9</v>
      </c>
      <c r="BJ390">
        <v>2</v>
      </c>
      <c r="BK390">
        <v>1</v>
      </c>
      <c r="BL390">
        <v>3</v>
      </c>
      <c r="BM390">
        <v>1</v>
      </c>
      <c r="BN390">
        <v>0</v>
      </c>
      <c r="BO390">
        <v>2</v>
      </c>
      <c r="BP390">
        <v>5</v>
      </c>
      <c r="BQ390">
        <v>2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1</v>
      </c>
      <c r="BZ390">
        <v>2</v>
      </c>
      <c r="CA390">
        <v>56</v>
      </c>
      <c r="CB390">
        <v>15</v>
      </c>
      <c r="CC390">
        <v>3</v>
      </c>
      <c r="CD390">
        <v>0</v>
      </c>
      <c r="CE390">
        <v>1</v>
      </c>
      <c r="CF390">
        <v>1</v>
      </c>
      <c r="CG390">
        <v>4</v>
      </c>
      <c r="CH390">
        <v>1</v>
      </c>
      <c r="CI390">
        <v>1</v>
      </c>
      <c r="CJ390">
        <v>0</v>
      </c>
      <c r="CK390">
        <v>0</v>
      </c>
      <c r="CL390">
        <v>0</v>
      </c>
      <c r="CM390">
        <v>1</v>
      </c>
      <c r="CN390">
        <v>0</v>
      </c>
      <c r="CO390">
        <v>1</v>
      </c>
      <c r="CP390">
        <v>0</v>
      </c>
      <c r="CQ390">
        <v>2</v>
      </c>
      <c r="CR390">
        <v>15</v>
      </c>
      <c r="CS390">
        <v>14</v>
      </c>
      <c r="CT390">
        <v>3</v>
      </c>
      <c r="CU390">
        <v>0</v>
      </c>
      <c r="CV390">
        <v>2</v>
      </c>
      <c r="CW390">
        <v>1</v>
      </c>
      <c r="CX390">
        <v>0</v>
      </c>
      <c r="CY390">
        <v>6</v>
      </c>
      <c r="CZ390">
        <v>0</v>
      </c>
      <c r="DA390">
        <v>1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Q390">
        <v>0</v>
      </c>
      <c r="DR390">
        <v>14</v>
      </c>
      <c r="DS390">
        <v>15</v>
      </c>
      <c r="DT390">
        <v>10</v>
      </c>
      <c r="DU390">
        <v>0</v>
      </c>
      <c r="DV390">
        <v>0</v>
      </c>
      <c r="DW390">
        <v>1</v>
      </c>
      <c r="DX390">
        <v>0</v>
      </c>
      <c r="DY390">
        <v>0</v>
      </c>
      <c r="DZ390">
        <v>1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2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1</v>
      </c>
      <c r="EQ390">
        <v>0</v>
      </c>
      <c r="ER390">
        <v>15</v>
      </c>
      <c r="ES390">
        <v>26</v>
      </c>
      <c r="ET390">
        <v>12</v>
      </c>
      <c r="EU390">
        <v>1</v>
      </c>
      <c r="EV390">
        <v>2</v>
      </c>
      <c r="EW390">
        <v>1</v>
      </c>
      <c r="EX390">
        <v>1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9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26</v>
      </c>
      <c r="FR390">
        <v>8</v>
      </c>
      <c r="FS390">
        <v>1</v>
      </c>
      <c r="FT390">
        <v>2</v>
      </c>
      <c r="FU390">
        <v>1</v>
      </c>
      <c r="FV390">
        <v>2</v>
      </c>
      <c r="FW390">
        <v>0</v>
      </c>
      <c r="FX390">
        <v>1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1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8</v>
      </c>
      <c r="GO390">
        <v>13</v>
      </c>
      <c r="GP390">
        <v>3</v>
      </c>
      <c r="GQ390">
        <v>1</v>
      </c>
      <c r="GR390">
        <v>0</v>
      </c>
      <c r="GS390">
        <v>3</v>
      </c>
      <c r="GT390">
        <v>0</v>
      </c>
      <c r="GU390">
        <v>1</v>
      </c>
      <c r="GV390">
        <v>0</v>
      </c>
      <c r="GW390">
        <v>0</v>
      </c>
      <c r="GX390">
        <v>1</v>
      </c>
      <c r="GY390">
        <v>0</v>
      </c>
      <c r="GZ390">
        <v>0</v>
      </c>
      <c r="HA390">
        <v>1</v>
      </c>
      <c r="HB390">
        <v>0</v>
      </c>
      <c r="HC390">
        <v>0</v>
      </c>
      <c r="HD390">
        <v>0</v>
      </c>
      <c r="HE390">
        <v>1</v>
      </c>
      <c r="HF390">
        <v>0</v>
      </c>
      <c r="HG390">
        <v>0</v>
      </c>
      <c r="HH390">
        <v>0</v>
      </c>
      <c r="HI390">
        <v>2</v>
      </c>
      <c r="HJ390">
        <v>13</v>
      </c>
      <c r="HK390">
        <v>2</v>
      </c>
      <c r="HL390">
        <v>0</v>
      </c>
      <c r="HM390">
        <v>1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1</v>
      </c>
      <c r="IC390">
        <v>2</v>
      </c>
    </row>
    <row r="391" spans="1:237">
      <c r="A391" t="s">
        <v>459</v>
      </c>
      <c r="B391" t="s">
        <v>454</v>
      </c>
      <c r="C391" t="str">
        <f>"221604"</f>
        <v>221604</v>
      </c>
      <c r="D391" t="s">
        <v>458</v>
      </c>
      <c r="E391">
        <v>4</v>
      </c>
      <c r="F391">
        <v>1002</v>
      </c>
      <c r="G391">
        <v>759</v>
      </c>
      <c r="H391">
        <v>502</v>
      </c>
      <c r="I391">
        <v>257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257</v>
      </c>
      <c r="T391">
        <v>0</v>
      </c>
      <c r="U391">
        <v>0</v>
      </c>
      <c r="V391">
        <v>257</v>
      </c>
      <c r="W391">
        <v>4</v>
      </c>
      <c r="X391">
        <v>3</v>
      </c>
      <c r="Y391">
        <v>1</v>
      </c>
      <c r="Z391">
        <v>0</v>
      </c>
      <c r="AA391">
        <v>253</v>
      </c>
      <c r="AB391">
        <v>66</v>
      </c>
      <c r="AC391">
        <v>11</v>
      </c>
      <c r="AD391">
        <v>10</v>
      </c>
      <c r="AE391">
        <v>15</v>
      </c>
      <c r="AF391">
        <v>2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1</v>
      </c>
      <c r="AM391">
        <v>0</v>
      </c>
      <c r="AN391">
        <v>1</v>
      </c>
      <c r="AO391">
        <v>0</v>
      </c>
      <c r="AP391">
        <v>4</v>
      </c>
      <c r="AQ391">
        <v>0</v>
      </c>
      <c r="AR391">
        <v>0</v>
      </c>
      <c r="AS391">
        <v>17</v>
      </c>
      <c r="AT391">
        <v>0</v>
      </c>
      <c r="AU391">
        <v>0</v>
      </c>
      <c r="AV391">
        <v>0</v>
      </c>
      <c r="AW391">
        <v>0</v>
      </c>
      <c r="AX391">
        <v>2</v>
      </c>
      <c r="AY391">
        <v>1</v>
      </c>
      <c r="AZ391">
        <v>1</v>
      </c>
      <c r="BA391">
        <v>66</v>
      </c>
      <c r="BB391">
        <v>65</v>
      </c>
      <c r="BC391">
        <v>8</v>
      </c>
      <c r="BD391">
        <v>22</v>
      </c>
      <c r="BE391">
        <v>3</v>
      </c>
      <c r="BF391">
        <v>0</v>
      </c>
      <c r="BG391">
        <v>2</v>
      </c>
      <c r="BH391">
        <v>2</v>
      </c>
      <c r="BI391">
        <v>3</v>
      </c>
      <c r="BJ391">
        <v>0</v>
      </c>
      <c r="BK391">
        <v>1</v>
      </c>
      <c r="BL391">
        <v>4</v>
      </c>
      <c r="BM391">
        <v>2</v>
      </c>
      <c r="BN391">
        <v>0</v>
      </c>
      <c r="BO391">
        <v>8</v>
      </c>
      <c r="BP391">
        <v>5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0</v>
      </c>
      <c r="BW391">
        <v>1</v>
      </c>
      <c r="BX391">
        <v>0</v>
      </c>
      <c r="BY391">
        <v>0</v>
      </c>
      <c r="BZ391">
        <v>3</v>
      </c>
      <c r="CA391">
        <v>65</v>
      </c>
      <c r="CB391">
        <v>15</v>
      </c>
      <c r="CC391">
        <v>10</v>
      </c>
      <c r="CD391">
        <v>2</v>
      </c>
      <c r="CE391">
        <v>2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1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15</v>
      </c>
      <c r="CS391">
        <v>11</v>
      </c>
      <c r="CT391">
        <v>3</v>
      </c>
      <c r="CU391">
        <v>1</v>
      </c>
      <c r="CV391">
        <v>2</v>
      </c>
      <c r="CW391">
        <v>0</v>
      </c>
      <c r="CX391">
        <v>0</v>
      </c>
      <c r="CY391">
        <v>2</v>
      </c>
      <c r="CZ391">
        <v>0</v>
      </c>
      <c r="DA391">
        <v>0</v>
      </c>
      <c r="DB391">
        <v>0</v>
      </c>
      <c r="DC391">
        <v>0</v>
      </c>
      <c r="DD391">
        <v>1</v>
      </c>
      <c r="DE391">
        <v>1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</v>
      </c>
      <c r="DQ391">
        <v>0</v>
      </c>
      <c r="DR391">
        <v>11</v>
      </c>
      <c r="DS391">
        <v>38</v>
      </c>
      <c r="DT391">
        <v>26</v>
      </c>
      <c r="DU391">
        <v>0</v>
      </c>
      <c r="DV391">
        <v>1</v>
      </c>
      <c r="DW391">
        <v>1</v>
      </c>
      <c r="DX391">
        <v>0</v>
      </c>
      <c r="DY391">
        <v>0</v>
      </c>
      <c r="DZ391">
        <v>0</v>
      </c>
      <c r="EA391">
        <v>3</v>
      </c>
      <c r="EB391">
        <v>0</v>
      </c>
      <c r="EC391">
        <v>0</v>
      </c>
      <c r="ED391">
        <v>0</v>
      </c>
      <c r="EE391">
        <v>1</v>
      </c>
      <c r="EF391">
        <v>0</v>
      </c>
      <c r="EG391">
        <v>0</v>
      </c>
      <c r="EH391">
        <v>0</v>
      </c>
      <c r="EI391">
        <v>5</v>
      </c>
      <c r="EJ391">
        <v>0</v>
      </c>
      <c r="EK391">
        <v>0</v>
      </c>
      <c r="EL391">
        <v>0</v>
      </c>
      <c r="EM391">
        <v>0</v>
      </c>
      <c r="EN391">
        <v>1</v>
      </c>
      <c r="EO391">
        <v>0</v>
      </c>
      <c r="EP391">
        <v>0</v>
      </c>
      <c r="EQ391">
        <v>0</v>
      </c>
      <c r="ER391">
        <v>38</v>
      </c>
      <c r="ES391">
        <v>22</v>
      </c>
      <c r="ET391">
        <v>7</v>
      </c>
      <c r="EU391">
        <v>1</v>
      </c>
      <c r="EV391">
        <v>4</v>
      </c>
      <c r="EW391">
        <v>1</v>
      </c>
      <c r="EX391">
        <v>0</v>
      </c>
      <c r="EY391">
        <v>0</v>
      </c>
      <c r="EZ391">
        <v>1</v>
      </c>
      <c r="FA391">
        <v>1</v>
      </c>
      <c r="FB391">
        <v>0</v>
      </c>
      <c r="FC391">
        <v>0</v>
      </c>
      <c r="FD391">
        <v>0</v>
      </c>
      <c r="FE391">
        <v>0</v>
      </c>
      <c r="FF391">
        <v>3</v>
      </c>
      <c r="FG391">
        <v>0</v>
      </c>
      <c r="FH391">
        <v>0</v>
      </c>
      <c r="FI391">
        <v>0</v>
      </c>
      <c r="FJ391">
        <v>1</v>
      </c>
      <c r="FK391">
        <v>0</v>
      </c>
      <c r="FL391">
        <v>0</v>
      </c>
      <c r="FM391">
        <v>0</v>
      </c>
      <c r="FN391">
        <v>0</v>
      </c>
      <c r="FO391">
        <v>1</v>
      </c>
      <c r="FP391">
        <v>2</v>
      </c>
      <c r="FQ391">
        <v>22</v>
      </c>
      <c r="FR391">
        <v>24</v>
      </c>
      <c r="FS391">
        <v>5</v>
      </c>
      <c r="FT391">
        <v>2</v>
      </c>
      <c r="FU391">
        <v>5</v>
      </c>
      <c r="FV391">
        <v>2</v>
      </c>
      <c r="FW391">
        <v>4</v>
      </c>
      <c r="FX391">
        <v>1</v>
      </c>
      <c r="FY391">
        <v>0</v>
      </c>
      <c r="FZ391">
        <v>2</v>
      </c>
      <c r="GA391">
        <v>1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1</v>
      </c>
      <c r="GI391">
        <v>0</v>
      </c>
      <c r="GJ391">
        <v>0</v>
      </c>
      <c r="GK391">
        <v>0</v>
      </c>
      <c r="GL391">
        <v>0</v>
      </c>
      <c r="GM391">
        <v>1</v>
      </c>
      <c r="GN391">
        <v>24</v>
      </c>
      <c r="GO391">
        <v>11</v>
      </c>
      <c r="GP391">
        <v>2</v>
      </c>
      <c r="GQ391">
        <v>3</v>
      </c>
      <c r="GR391">
        <v>2</v>
      </c>
      <c r="GS391">
        <v>2</v>
      </c>
      <c r="GT391">
        <v>0</v>
      </c>
      <c r="GU391">
        <v>0</v>
      </c>
      <c r="GV391">
        <v>0</v>
      </c>
      <c r="GW391">
        <v>0</v>
      </c>
      <c r="GX391">
        <v>1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1</v>
      </c>
      <c r="HJ391">
        <v>11</v>
      </c>
      <c r="HK391">
        <v>1</v>
      </c>
      <c r="HL391">
        <v>1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1</v>
      </c>
    </row>
    <row r="392" spans="1:237">
      <c r="A392" t="s">
        <v>457</v>
      </c>
      <c r="B392" t="s">
        <v>454</v>
      </c>
      <c r="C392" t="str">
        <f>"221604"</f>
        <v>221604</v>
      </c>
      <c r="D392" t="s">
        <v>456</v>
      </c>
      <c r="E392">
        <v>5</v>
      </c>
      <c r="F392">
        <v>792</v>
      </c>
      <c r="G392">
        <v>600</v>
      </c>
      <c r="H392">
        <v>363</v>
      </c>
      <c r="I392">
        <v>237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237</v>
      </c>
      <c r="T392">
        <v>0</v>
      </c>
      <c r="U392">
        <v>0</v>
      </c>
      <c r="V392">
        <v>237</v>
      </c>
      <c r="W392">
        <v>16</v>
      </c>
      <c r="X392">
        <v>11</v>
      </c>
      <c r="Y392">
        <v>5</v>
      </c>
      <c r="Z392">
        <v>0</v>
      </c>
      <c r="AA392">
        <v>221</v>
      </c>
      <c r="AB392">
        <v>49</v>
      </c>
      <c r="AC392">
        <v>10</v>
      </c>
      <c r="AD392">
        <v>4</v>
      </c>
      <c r="AE392">
        <v>12</v>
      </c>
      <c r="AF392">
        <v>1</v>
      </c>
      <c r="AG392">
        <v>0</v>
      </c>
      <c r="AH392">
        <v>1</v>
      </c>
      <c r="AI392">
        <v>3</v>
      </c>
      <c r="AJ392">
        <v>0</v>
      </c>
      <c r="AK392">
        <v>16</v>
      </c>
      <c r="AL392">
        <v>0</v>
      </c>
      <c r="AM392">
        <v>0</v>
      </c>
      <c r="AN392">
        <v>0</v>
      </c>
      <c r="AO392">
        <v>0</v>
      </c>
      <c r="AP392">
        <v>2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49</v>
      </c>
      <c r="BB392">
        <v>32</v>
      </c>
      <c r="BC392">
        <v>10</v>
      </c>
      <c r="BD392">
        <v>5</v>
      </c>
      <c r="BE392">
        <v>4</v>
      </c>
      <c r="BF392">
        <v>3</v>
      </c>
      <c r="BG392">
        <v>0</v>
      </c>
      <c r="BH392">
        <v>1</v>
      </c>
      <c r="BI392">
        <v>0</v>
      </c>
      <c r="BJ392">
        <v>0</v>
      </c>
      <c r="BK392">
        <v>2</v>
      </c>
      <c r="BL392">
        <v>0</v>
      </c>
      <c r="BM392">
        <v>0</v>
      </c>
      <c r="BN392">
        <v>1</v>
      </c>
      <c r="BO392">
        <v>2</v>
      </c>
      <c r="BP392">
        <v>1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2</v>
      </c>
      <c r="CA392">
        <v>32</v>
      </c>
      <c r="CB392">
        <v>2</v>
      </c>
      <c r="CC392">
        <v>1</v>
      </c>
      <c r="CD392">
        <v>0</v>
      </c>
      <c r="CE392">
        <v>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2</v>
      </c>
      <c r="CS392">
        <v>9</v>
      </c>
      <c r="CT392">
        <v>2</v>
      </c>
      <c r="CU392">
        <v>0</v>
      </c>
      <c r="CV392">
        <v>1</v>
      </c>
      <c r="CW392">
        <v>0</v>
      </c>
      <c r="CX392">
        <v>2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2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1</v>
      </c>
      <c r="DR392">
        <v>9</v>
      </c>
      <c r="DS392">
        <v>66</v>
      </c>
      <c r="DT392">
        <v>27</v>
      </c>
      <c r="DU392">
        <v>0</v>
      </c>
      <c r="DV392">
        <v>1</v>
      </c>
      <c r="DW392">
        <v>0</v>
      </c>
      <c r="DX392">
        <v>0</v>
      </c>
      <c r="DY392">
        <v>0</v>
      </c>
      <c r="DZ392">
        <v>0</v>
      </c>
      <c r="EA392">
        <v>7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25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6</v>
      </c>
      <c r="EQ392">
        <v>0</v>
      </c>
      <c r="ER392">
        <v>66</v>
      </c>
      <c r="ES392">
        <v>29</v>
      </c>
      <c r="ET392">
        <v>2</v>
      </c>
      <c r="EU392">
        <v>0</v>
      </c>
      <c r="EV392">
        <v>7</v>
      </c>
      <c r="EW392">
        <v>0</v>
      </c>
      <c r="EX392">
        <v>1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17</v>
      </c>
      <c r="FG392">
        <v>0</v>
      </c>
      <c r="FH392">
        <v>1</v>
      </c>
      <c r="FI392">
        <v>0</v>
      </c>
      <c r="FJ392">
        <v>0</v>
      </c>
      <c r="FK392">
        <v>1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29</v>
      </c>
      <c r="FR392">
        <v>24</v>
      </c>
      <c r="FS392">
        <v>10</v>
      </c>
      <c r="FT392">
        <v>2</v>
      </c>
      <c r="FU392">
        <v>7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1</v>
      </c>
      <c r="GB392">
        <v>0</v>
      </c>
      <c r="GC392">
        <v>1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1</v>
      </c>
      <c r="GK392">
        <v>0</v>
      </c>
      <c r="GL392">
        <v>0</v>
      </c>
      <c r="GM392">
        <v>2</v>
      </c>
      <c r="GN392">
        <v>24</v>
      </c>
      <c r="GO392">
        <v>6</v>
      </c>
      <c r="GP392">
        <v>2</v>
      </c>
      <c r="GQ392">
        <v>0</v>
      </c>
      <c r="GR392">
        <v>1</v>
      </c>
      <c r="GS392">
        <v>1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1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1</v>
      </c>
      <c r="HJ392">
        <v>6</v>
      </c>
      <c r="HK392">
        <v>4</v>
      </c>
      <c r="HL392">
        <v>3</v>
      </c>
      <c r="HM392">
        <v>0</v>
      </c>
      <c r="HN392">
        <v>0</v>
      </c>
      <c r="HO392">
        <v>0</v>
      </c>
      <c r="HP392">
        <v>1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4</v>
      </c>
    </row>
    <row r="393" spans="1:237">
      <c r="A393" t="s">
        <v>455</v>
      </c>
      <c r="B393" t="s">
        <v>454</v>
      </c>
      <c r="C393" t="str">
        <f>"221604"</f>
        <v>221604</v>
      </c>
      <c r="D393" t="s">
        <v>453</v>
      </c>
      <c r="E393">
        <v>6</v>
      </c>
      <c r="F393">
        <v>408</v>
      </c>
      <c r="G393">
        <v>319</v>
      </c>
      <c r="H393">
        <v>166</v>
      </c>
      <c r="I393">
        <v>153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153</v>
      </c>
      <c r="T393">
        <v>0</v>
      </c>
      <c r="U393">
        <v>0</v>
      </c>
      <c r="V393">
        <v>153</v>
      </c>
      <c r="W393">
        <v>14</v>
      </c>
      <c r="X393">
        <v>13</v>
      </c>
      <c r="Y393">
        <v>1</v>
      </c>
      <c r="Z393">
        <v>0</v>
      </c>
      <c r="AA393">
        <v>139</v>
      </c>
      <c r="AB393">
        <v>46</v>
      </c>
      <c r="AC393">
        <v>3</v>
      </c>
      <c r="AD393">
        <v>6</v>
      </c>
      <c r="AE393">
        <v>10</v>
      </c>
      <c r="AF393">
        <v>2</v>
      </c>
      <c r="AG393">
        <v>0</v>
      </c>
      <c r="AH393">
        <v>0</v>
      </c>
      <c r="AI393">
        <v>1</v>
      </c>
      <c r="AJ393">
        <v>0</v>
      </c>
      <c r="AK393">
        <v>20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</v>
      </c>
      <c r="AY393">
        <v>0</v>
      </c>
      <c r="AZ393">
        <v>2</v>
      </c>
      <c r="BA393">
        <v>46</v>
      </c>
      <c r="BB393">
        <v>24</v>
      </c>
      <c r="BC393">
        <v>1</v>
      </c>
      <c r="BD393">
        <v>5</v>
      </c>
      <c r="BE393">
        <v>3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0</v>
      </c>
      <c r="BL393">
        <v>0</v>
      </c>
      <c r="BM393">
        <v>1</v>
      </c>
      <c r="BN393">
        <v>0</v>
      </c>
      <c r="BO393">
        <v>2</v>
      </c>
      <c r="BP393">
        <v>5</v>
      </c>
      <c r="BQ393">
        <v>1</v>
      </c>
      <c r="BR393">
        <v>0</v>
      </c>
      <c r="BS393">
        <v>1</v>
      </c>
      <c r="BT393">
        <v>0</v>
      </c>
      <c r="BU393">
        <v>1</v>
      </c>
      <c r="BV393">
        <v>2</v>
      </c>
      <c r="BW393">
        <v>0</v>
      </c>
      <c r="BX393">
        <v>0</v>
      </c>
      <c r="BY393">
        <v>0</v>
      </c>
      <c r="BZ393">
        <v>1</v>
      </c>
      <c r="CA393">
        <v>24</v>
      </c>
      <c r="CB393">
        <v>4</v>
      </c>
      <c r="CC393">
        <v>0</v>
      </c>
      <c r="CD393">
        <v>2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2</v>
      </c>
      <c r="CO393">
        <v>0</v>
      </c>
      <c r="CP393">
        <v>0</v>
      </c>
      <c r="CQ393">
        <v>0</v>
      </c>
      <c r="CR393">
        <v>4</v>
      </c>
      <c r="CS393">
        <v>3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1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1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3</v>
      </c>
      <c r="DS393">
        <v>36</v>
      </c>
      <c r="DT393">
        <v>26</v>
      </c>
      <c r="DU393">
        <v>0</v>
      </c>
      <c r="DV393">
        <v>2</v>
      </c>
      <c r="DW393">
        <v>2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0</v>
      </c>
      <c r="EE393">
        <v>0</v>
      </c>
      <c r="EF393">
        <v>0</v>
      </c>
      <c r="EG393">
        <v>1</v>
      </c>
      <c r="EH393">
        <v>0</v>
      </c>
      <c r="EI393">
        <v>1</v>
      </c>
      <c r="EJ393">
        <v>1</v>
      </c>
      <c r="EK393">
        <v>0</v>
      </c>
      <c r="EL393">
        <v>0</v>
      </c>
      <c r="EM393">
        <v>2</v>
      </c>
      <c r="EN393">
        <v>0</v>
      </c>
      <c r="EO393">
        <v>0</v>
      </c>
      <c r="EP393">
        <v>0</v>
      </c>
      <c r="EQ393">
        <v>0</v>
      </c>
      <c r="ER393">
        <v>36</v>
      </c>
      <c r="ES393">
        <v>2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1</v>
      </c>
      <c r="FP393">
        <v>1</v>
      </c>
      <c r="FQ393">
        <v>2</v>
      </c>
      <c r="FR393">
        <v>16</v>
      </c>
      <c r="FS393">
        <v>8</v>
      </c>
      <c r="FT393">
        <v>0</v>
      </c>
      <c r="FU393">
        <v>0</v>
      </c>
      <c r="FV393">
        <v>0</v>
      </c>
      <c r="FW393">
        <v>1</v>
      </c>
      <c r="FX393">
        <v>0</v>
      </c>
      <c r="FY393">
        <v>0</v>
      </c>
      <c r="FZ393">
        <v>1</v>
      </c>
      <c r="GA393">
        <v>2</v>
      </c>
      <c r="GB393">
        <v>0</v>
      </c>
      <c r="GC393">
        <v>0</v>
      </c>
      <c r="GD393">
        <v>2</v>
      </c>
      <c r="GE393">
        <v>0</v>
      </c>
      <c r="GF393">
        <v>0</v>
      </c>
      <c r="GG393">
        <v>0</v>
      </c>
      <c r="GH393">
        <v>1</v>
      </c>
      <c r="GI393">
        <v>0</v>
      </c>
      <c r="GJ393">
        <v>0</v>
      </c>
      <c r="GK393">
        <v>0</v>
      </c>
      <c r="GL393">
        <v>0</v>
      </c>
      <c r="GM393">
        <v>1</v>
      </c>
      <c r="GN393">
        <v>16</v>
      </c>
      <c r="GO393">
        <v>6</v>
      </c>
      <c r="GP393">
        <v>2</v>
      </c>
      <c r="GQ393">
        <v>1</v>
      </c>
      <c r="GR393">
        <v>1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1</v>
      </c>
      <c r="HD393">
        <v>0</v>
      </c>
      <c r="HE393">
        <v>1</v>
      </c>
      <c r="HF393">
        <v>0</v>
      </c>
      <c r="HG393">
        <v>0</v>
      </c>
      <c r="HH393">
        <v>0</v>
      </c>
      <c r="HI393">
        <v>0</v>
      </c>
      <c r="HJ393">
        <v>6</v>
      </c>
      <c r="HK393">
        <v>2</v>
      </c>
      <c r="HL393">
        <v>2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2</v>
      </c>
    </row>
    <row r="394" spans="1:237">
      <c r="A394" t="s">
        <v>452</v>
      </c>
      <c r="B394" t="s">
        <v>425</v>
      </c>
      <c r="C394" t="str">
        <f>"221605"</f>
        <v>221605</v>
      </c>
      <c r="D394" t="s">
        <v>451</v>
      </c>
      <c r="E394">
        <v>1</v>
      </c>
      <c r="F394">
        <v>429</v>
      </c>
      <c r="G394">
        <v>330</v>
      </c>
      <c r="H394">
        <v>175</v>
      </c>
      <c r="I394">
        <v>155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155</v>
      </c>
      <c r="T394">
        <v>0</v>
      </c>
      <c r="U394">
        <v>0</v>
      </c>
      <c r="V394">
        <v>155</v>
      </c>
      <c r="W394">
        <v>4</v>
      </c>
      <c r="X394">
        <v>3</v>
      </c>
      <c r="Y394">
        <v>1</v>
      </c>
      <c r="Z394">
        <v>0</v>
      </c>
      <c r="AA394">
        <v>151</v>
      </c>
      <c r="AB394">
        <v>34</v>
      </c>
      <c r="AC394">
        <v>7</v>
      </c>
      <c r="AD394">
        <v>6</v>
      </c>
      <c r="AE394">
        <v>6</v>
      </c>
      <c r="AF394">
        <v>1</v>
      </c>
      <c r="AG394">
        <v>0</v>
      </c>
      <c r="AH394">
        <v>1</v>
      </c>
      <c r="AI394">
        <v>0</v>
      </c>
      <c r="AJ394">
        <v>0</v>
      </c>
      <c r="AK394">
        <v>6</v>
      </c>
      <c r="AL394">
        <v>0</v>
      </c>
      <c r="AM394">
        <v>0</v>
      </c>
      <c r="AN394">
        <v>1</v>
      </c>
      <c r="AO394">
        <v>0</v>
      </c>
      <c r="AP394">
        <v>1</v>
      </c>
      <c r="AQ394">
        <v>0</v>
      </c>
      <c r="AR394">
        <v>1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3</v>
      </c>
      <c r="AZ394">
        <v>0</v>
      </c>
      <c r="BA394">
        <v>34</v>
      </c>
      <c r="BB394">
        <v>44</v>
      </c>
      <c r="BC394">
        <v>13</v>
      </c>
      <c r="BD394">
        <v>7</v>
      </c>
      <c r="BE394">
        <v>5</v>
      </c>
      <c r="BF394">
        <v>0</v>
      </c>
      <c r="BG394">
        <v>0</v>
      </c>
      <c r="BH394">
        <v>2</v>
      </c>
      <c r="BI394">
        <v>4</v>
      </c>
      <c r="BJ394">
        <v>2</v>
      </c>
      <c r="BK394">
        <v>4</v>
      </c>
      <c r="BL394">
        <v>2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1</v>
      </c>
      <c r="BU394">
        <v>1</v>
      </c>
      <c r="BV394">
        <v>0</v>
      </c>
      <c r="BW394">
        <v>0</v>
      </c>
      <c r="BX394">
        <v>0</v>
      </c>
      <c r="BY394">
        <v>0</v>
      </c>
      <c r="BZ394">
        <v>3</v>
      </c>
      <c r="CA394">
        <v>44</v>
      </c>
      <c r="CB394">
        <v>5</v>
      </c>
      <c r="CC394">
        <v>2</v>
      </c>
      <c r="CD394">
        <v>0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1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5</v>
      </c>
      <c r="CS394">
        <v>4</v>
      </c>
      <c r="CT394">
        <v>1</v>
      </c>
      <c r="CU394">
        <v>0</v>
      </c>
      <c r="CV394">
        <v>0</v>
      </c>
      <c r="CW394">
        <v>0</v>
      </c>
      <c r="CX394">
        <v>0</v>
      </c>
      <c r="CY394">
        <v>2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1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4</v>
      </c>
      <c r="DS394">
        <v>24</v>
      </c>
      <c r="DT394">
        <v>20</v>
      </c>
      <c r="DU394">
        <v>0</v>
      </c>
      <c r="DV394">
        <v>1</v>
      </c>
      <c r="DW394">
        <v>0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1</v>
      </c>
      <c r="EO394">
        <v>1</v>
      </c>
      <c r="EP394">
        <v>0</v>
      </c>
      <c r="EQ394">
        <v>0</v>
      </c>
      <c r="ER394">
        <v>24</v>
      </c>
      <c r="ES394">
        <v>10</v>
      </c>
      <c r="ET394">
        <v>6</v>
      </c>
      <c r="EU394">
        <v>1</v>
      </c>
      <c r="EV394">
        <v>1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1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1</v>
      </c>
      <c r="FQ394">
        <v>10</v>
      </c>
      <c r="FR394">
        <v>17</v>
      </c>
      <c r="FS394">
        <v>5</v>
      </c>
      <c r="FT394">
        <v>2</v>
      </c>
      <c r="FU394">
        <v>3</v>
      </c>
      <c r="FV394">
        <v>0</v>
      </c>
      <c r="FW394">
        <v>0</v>
      </c>
      <c r="FX394">
        <v>0</v>
      </c>
      <c r="FY394">
        <v>2</v>
      </c>
      <c r="FZ394">
        <v>0</v>
      </c>
      <c r="GA394">
        <v>1</v>
      </c>
      <c r="GB394">
        <v>0</v>
      </c>
      <c r="GC394">
        <v>1</v>
      </c>
      <c r="GD394">
        <v>1</v>
      </c>
      <c r="GE394">
        <v>0</v>
      </c>
      <c r="GF394">
        <v>0</v>
      </c>
      <c r="GG394">
        <v>0</v>
      </c>
      <c r="GH394">
        <v>1</v>
      </c>
      <c r="GI394">
        <v>0</v>
      </c>
      <c r="GJ394">
        <v>0</v>
      </c>
      <c r="GK394">
        <v>1</v>
      </c>
      <c r="GL394">
        <v>0</v>
      </c>
      <c r="GM394">
        <v>0</v>
      </c>
      <c r="GN394">
        <v>17</v>
      </c>
      <c r="GO394">
        <v>5</v>
      </c>
      <c r="GP394">
        <v>2</v>
      </c>
      <c r="GQ394">
        <v>1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1</v>
      </c>
      <c r="GY394">
        <v>0</v>
      </c>
      <c r="GZ394">
        <v>0</v>
      </c>
      <c r="HA394">
        <v>0</v>
      </c>
      <c r="HB394">
        <v>1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5</v>
      </c>
      <c r="HK394">
        <v>8</v>
      </c>
      <c r="HL394">
        <v>8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8</v>
      </c>
    </row>
    <row r="395" spans="1:237">
      <c r="A395" t="s">
        <v>450</v>
      </c>
      <c r="B395" t="s">
        <v>425</v>
      </c>
      <c r="C395" t="str">
        <f>"221605"</f>
        <v>221605</v>
      </c>
      <c r="D395" t="s">
        <v>449</v>
      </c>
      <c r="E395">
        <v>2</v>
      </c>
      <c r="F395">
        <v>1323</v>
      </c>
      <c r="G395">
        <v>1003</v>
      </c>
      <c r="H395">
        <v>481</v>
      </c>
      <c r="I395">
        <v>522</v>
      </c>
      <c r="J395">
        <v>1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522</v>
      </c>
      <c r="T395">
        <v>0</v>
      </c>
      <c r="U395">
        <v>0</v>
      </c>
      <c r="V395">
        <v>522</v>
      </c>
      <c r="W395">
        <v>27</v>
      </c>
      <c r="X395">
        <v>19</v>
      </c>
      <c r="Y395">
        <v>8</v>
      </c>
      <c r="Z395">
        <v>0</v>
      </c>
      <c r="AA395">
        <v>495</v>
      </c>
      <c r="AB395">
        <v>122</v>
      </c>
      <c r="AC395">
        <v>17</v>
      </c>
      <c r="AD395">
        <v>9</v>
      </c>
      <c r="AE395">
        <v>12</v>
      </c>
      <c r="AF395">
        <v>8</v>
      </c>
      <c r="AG395">
        <v>5</v>
      </c>
      <c r="AH395">
        <v>1</v>
      </c>
      <c r="AI395">
        <v>0</v>
      </c>
      <c r="AJ395">
        <v>1</v>
      </c>
      <c r="AK395">
        <v>48</v>
      </c>
      <c r="AL395">
        <v>2</v>
      </c>
      <c r="AM395">
        <v>2</v>
      </c>
      <c r="AN395">
        <v>0</v>
      </c>
      <c r="AO395">
        <v>0</v>
      </c>
      <c r="AP395">
        <v>8</v>
      </c>
      <c r="AQ395">
        <v>0</v>
      </c>
      <c r="AR395">
        <v>3</v>
      </c>
      <c r="AS395">
        <v>0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0</v>
      </c>
      <c r="AZ395">
        <v>4</v>
      </c>
      <c r="BA395">
        <v>122</v>
      </c>
      <c r="BB395">
        <v>94</v>
      </c>
      <c r="BC395">
        <v>31</v>
      </c>
      <c r="BD395">
        <v>15</v>
      </c>
      <c r="BE395">
        <v>6</v>
      </c>
      <c r="BF395">
        <v>2</v>
      </c>
      <c r="BG395">
        <v>0</v>
      </c>
      <c r="BH395">
        <v>4</v>
      </c>
      <c r="BI395">
        <v>4</v>
      </c>
      <c r="BJ395">
        <v>1</v>
      </c>
      <c r="BK395">
        <v>3</v>
      </c>
      <c r="BL395">
        <v>2</v>
      </c>
      <c r="BM395">
        <v>1</v>
      </c>
      <c r="BN395">
        <v>0</v>
      </c>
      <c r="BO395">
        <v>19</v>
      </c>
      <c r="BP395">
        <v>1</v>
      </c>
      <c r="BQ395">
        <v>1</v>
      </c>
      <c r="BR395">
        <v>0</v>
      </c>
      <c r="BS395">
        <v>0</v>
      </c>
      <c r="BT395">
        <v>1</v>
      </c>
      <c r="BU395">
        <v>0</v>
      </c>
      <c r="BV395">
        <v>2</v>
      </c>
      <c r="BW395">
        <v>0</v>
      </c>
      <c r="BX395">
        <v>0</v>
      </c>
      <c r="BY395">
        <v>0</v>
      </c>
      <c r="BZ395">
        <v>1</v>
      </c>
      <c r="CA395">
        <v>94</v>
      </c>
      <c r="CB395">
        <v>12</v>
      </c>
      <c r="CC395">
        <v>3</v>
      </c>
      <c r="CD395">
        <v>4</v>
      </c>
      <c r="CE395">
        <v>1</v>
      </c>
      <c r="CF395">
        <v>0</v>
      </c>
      <c r="CG395">
        <v>2</v>
      </c>
      <c r="CH395">
        <v>0</v>
      </c>
      <c r="CI395">
        <v>0</v>
      </c>
      <c r="CJ395">
        <v>0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1</v>
      </c>
      <c r="CQ395">
        <v>0</v>
      </c>
      <c r="CR395">
        <v>12</v>
      </c>
      <c r="CS395">
        <v>25</v>
      </c>
      <c r="CT395">
        <v>5</v>
      </c>
      <c r="CU395">
        <v>1</v>
      </c>
      <c r="CV395">
        <v>5</v>
      </c>
      <c r="CW395">
        <v>0</v>
      </c>
      <c r="CX395">
        <v>0</v>
      </c>
      <c r="CY395">
        <v>6</v>
      </c>
      <c r="CZ395">
        <v>0</v>
      </c>
      <c r="DA395">
        <v>0</v>
      </c>
      <c r="DB395">
        <v>0</v>
      </c>
      <c r="DC395">
        <v>0</v>
      </c>
      <c r="DD395">
        <v>2</v>
      </c>
      <c r="DE395">
        <v>0</v>
      </c>
      <c r="DF395">
        <v>0</v>
      </c>
      <c r="DG395">
        <v>0</v>
      </c>
      <c r="DH395">
        <v>1</v>
      </c>
      <c r="DI395">
        <v>1</v>
      </c>
      <c r="DJ395">
        <v>0</v>
      </c>
      <c r="DK395">
        <v>3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0</v>
      </c>
      <c r="DR395">
        <v>25</v>
      </c>
      <c r="DS395">
        <v>142</v>
      </c>
      <c r="DT395">
        <v>134</v>
      </c>
      <c r="DU395">
        <v>0</v>
      </c>
      <c r="DV395">
        <v>0</v>
      </c>
      <c r="DW395">
        <v>0</v>
      </c>
      <c r="DX395">
        <v>0</v>
      </c>
      <c r="DY395">
        <v>1</v>
      </c>
      <c r="DZ395">
        <v>0</v>
      </c>
      <c r="EA395">
        <v>2</v>
      </c>
      <c r="EB395">
        <v>1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3</v>
      </c>
      <c r="EJ395">
        <v>0</v>
      </c>
      <c r="EK395">
        <v>0</v>
      </c>
      <c r="EL395">
        <v>0</v>
      </c>
      <c r="EM395">
        <v>0</v>
      </c>
      <c r="EN395">
        <v>1</v>
      </c>
      <c r="EO395">
        <v>0</v>
      </c>
      <c r="EP395">
        <v>0</v>
      </c>
      <c r="EQ395">
        <v>0</v>
      </c>
      <c r="ER395">
        <v>142</v>
      </c>
      <c r="ES395">
        <v>28</v>
      </c>
      <c r="ET395">
        <v>16</v>
      </c>
      <c r="EU395">
        <v>0</v>
      </c>
      <c r="EV395">
        <v>9</v>
      </c>
      <c r="EW395">
        <v>1</v>
      </c>
      <c r="EX395">
        <v>1</v>
      </c>
      <c r="EY395">
        <v>0</v>
      </c>
      <c r="EZ395">
        <v>0</v>
      </c>
      <c r="FA395">
        <v>1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28</v>
      </c>
      <c r="FR395">
        <v>39</v>
      </c>
      <c r="FS395">
        <v>15</v>
      </c>
      <c r="FT395">
        <v>5</v>
      </c>
      <c r="FU395">
        <v>4</v>
      </c>
      <c r="FV395">
        <v>1</v>
      </c>
      <c r="FW395">
        <v>1</v>
      </c>
      <c r="FX395">
        <v>1</v>
      </c>
      <c r="FY395">
        <v>0</v>
      </c>
      <c r="FZ395">
        <v>1</v>
      </c>
      <c r="GA395">
        <v>0</v>
      </c>
      <c r="GB395">
        <v>2</v>
      </c>
      <c r="GC395">
        <v>1</v>
      </c>
      <c r="GD395">
        <v>1</v>
      </c>
      <c r="GE395">
        <v>1</v>
      </c>
      <c r="GF395">
        <v>1</v>
      </c>
      <c r="GG395">
        <v>0</v>
      </c>
      <c r="GH395">
        <v>0</v>
      </c>
      <c r="GI395">
        <v>2</v>
      </c>
      <c r="GJ395">
        <v>0</v>
      </c>
      <c r="GK395">
        <v>1</v>
      </c>
      <c r="GL395">
        <v>1</v>
      </c>
      <c r="GM395">
        <v>1</v>
      </c>
      <c r="GN395">
        <v>39</v>
      </c>
      <c r="GO395">
        <v>25</v>
      </c>
      <c r="GP395">
        <v>15</v>
      </c>
      <c r="GQ395">
        <v>2</v>
      </c>
      <c r="GR395">
        <v>4</v>
      </c>
      <c r="GS395">
        <v>0</v>
      </c>
      <c r="GT395">
        <v>0</v>
      </c>
      <c r="GU395">
        <v>0</v>
      </c>
      <c r="GV395">
        <v>2</v>
      </c>
      <c r="GW395">
        <v>0</v>
      </c>
      <c r="GX395">
        <v>1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1</v>
      </c>
      <c r="HJ395">
        <v>25</v>
      </c>
      <c r="HK395">
        <v>8</v>
      </c>
      <c r="HL395">
        <v>6</v>
      </c>
      <c r="HM395">
        <v>0</v>
      </c>
      <c r="HN395">
        <v>0</v>
      </c>
      <c r="HO395">
        <v>0</v>
      </c>
      <c r="HP395">
        <v>1</v>
      </c>
      <c r="HQ395">
        <v>1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8</v>
      </c>
    </row>
    <row r="396" spans="1:237">
      <c r="A396" t="s">
        <v>448</v>
      </c>
      <c r="B396" t="s">
        <v>425</v>
      </c>
      <c r="C396" t="str">
        <f>"221605"</f>
        <v>221605</v>
      </c>
      <c r="D396" t="s">
        <v>447</v>
      </c>
      <c r="E396">
        <v>3</v>
      </c>
      <c r="F396">
        <v>1711</v>
      </c>
      <c r="G396">
        <v>1292</v>
      </c>
      <c r="H396">
        <v>675</v>
      </c>
      <c r="I396">
        <v>617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617</v>
      </c>
      <c r="T396">
        <v>0</v>
      </c>
      <c r="U396">
        <v>0</v>
      </c>
      <c r="V396">
        <v>617</v>
      </c>
      <c r="W396">
        <v>18</v>
      </c>
      <c r="X396">
        <v>14</v>
      </c>
      <c r="Y396">
        <v>4</v>
      </c>
      <c r="Z396">
        <v>0</v>
      </c>
      <c r="AA396">
        <v>599</v>
      </c>
      <c r="AB396">
        <v>158</v>
      </c>
      <c r="AC396">
        <v>30</v>
      </c>
      <c r="AD396">
        <v>33</v>
      </c>
      <c r="AE396">
        <v>19</v>
      </c>
      <c r="AF396">
        <v>15</v>
      </c>
      <c r="AG396">
        <v>2</v>
      </c>
      <c r="AH396">
        <v>0</v>
      </c>
      <c r="AI396">
        <v>1</v>
      </c>
      <c r="AJ396">
        <v>3</v>
      </c>
      <c r="AK396">
        <v>32</v>
      </c>
      <c r="AL396">
        <v>2</v>
      </c>
      <c r="AM396">
        <v>1</v>
      </c>
      <c r="AN396">
        <v>1</v>
      </c>
      <c r="AO396">
        <v>1</v>
      </c>
      <c r="AP396">
        <v>2</v>
      </c>
      <c r="AQ396">
        <v>1</v>
      </c>
      <c r="AR396">
        <v>3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4</v>
      </c>
      <c r="AY396">
        <v>4</v>
      </c>
      <c r="AZ396">
        <v>4</v>
      </c>
      <c r="BA396">
        <v>158</v>
      </c>
      <c r="BB396">
        <v>147</v>
      </c>
      <c r="BC396">
        <v>31</v>
      </c>
      <c r="BD396">
        <v>29</v>
      </c>
      <c r="BE396">
        <v>23</v>
      </c>
      <c r="BF396">
        <v>3</v>
      </c>
      <c r="BG396">
        <v>0</v>
      </c>
      <c r="BH396">
        <v>15</v>
      </c>
      <c r="BI396">
        <v>10</v>
      </c>
      <c r="BJ396">
        <v>0</v>
      </c>
      <c r="BK396">
        <v>2</v>
      </c>
      <c r="BL396">
        <v>7</v>
      </c>
      <c r="BM396">
        <v>6</v>
      </c>
      <c r="BN396">
        <v>1</v>
      </c>
      <c r="BO396">
        <v>4</v>
      </c>
      <c r="BP396">
        <v>6</v>
      </c>
      <c r="BQ396">
        <v>1</v>
      </c>
      <c r="BR396">
        <v>0</v>
      </c>
      <c r="BS396">
        <v>3</v>
      </c>
      <c r="BT396">
        <v>1</v>
      </c>
      <c r="BU396">
        <v>0</v>
      </c>
      <c r="BV396">
        <v>2</v>
      </c>
      <c r="BW396">
        <v>1</v>
      </c>
      <c r="BX396">
        <v>0</v>
      </c>
      <c r="BY396">
        <v>2</v>
      </c>
      <c r="BZ396">
        <v>0</v>
      </c>
      <c r="CA396">
        <v>147</v>
      </c>
      <c r="CB396">
        <v>19</v>
      </c>
      <c r="CC396">
        <v>4</v>
      </c>
      <c r="CD396">
        <v>3</v>
      </c>
      <c r="CE396">
        <v>0</v>
      </c>
      <c r="CF396">
        <v>1</v>
      </c>
      <c r="CG396">
        <v>4</v>
      </c>
      <c r="CH396">
        <v>0</v>
      </c>
      <c r="CI396">
        <v>0</v>
      </c>
      <c r="CJ396">
        <v>1</v>
      </c>
      <c r="CK396">
        <v>2</v>
      </c>
      <c r="CL396">
        <v>0</v>
      </c>
      <c r="CM396">
        <v>0</v>
      </c>
      <c r="CN396">
        <v>0</v>
      </c>
      <c r="CO396">
        <v>1</v>
      </c>
      <c r="CP396">
        <v>0</v>
      </c>
      <c r="CQ396">
        <v>3</v>
      </c>
      <c r="CR396">
        <v>19</v>
      </c>
      <c r="CS396">
        <v>30</v>
      </c>
      <c r="CT396">
        <v>5</v>
      </c>
      <c r="CU396">
        <v>1</v>
      </c>
      <c r="CV396">
        <v>4</v>
      </c>
      <c r="CW396">
        <v>0</v>
      </c>
      <c r="CX396">
        <v>0</v>
      </c>
      <c r="CY396">
        <v>15</v>
      </c>
      <c r="CZ396">
        <v>0</v>
      </c>
      <c r="DA396">
        <v>0</v>
      </c>
      <c r="DB396">
        <v>0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1</v>
      </c>
      <c r="DM396">
        <v>0</v>
      </c>
      <c r="DN396">
        <v>0</v>
      </c>
      <c r="DO396">
        <v>0</v>
      </c>
      <c r="DP396">
        <v>1</v>
      </c>
      <c r="DQ396">
        <v>2</v>
      </c>
      <c r="DR396">
        <v>30</v>
      </c>
      <c r="DS396">
        <v>130</v>
      </c>
      <c r="DT396">
        <v>126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1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1</v>
      </c>
      <c r="EN396">
        <v>0</v>
      </c>
      <c r="EO396">
        <v>1</v>
      </c>
      <c r="EP396">
        <v>0</v>
      </c>
      <c r="EQ396">
        <v>1</v>
      </c>
      <c r="ER396">
        <v>130</v>
      </c>
      <c r="ES396">
        <v>35</v>
      </c>
      <c r="ET396">
        <v>9</v>
      </c>
      <c r="EU396">
        <v>1</v>
      </c>
      <c r="EV396">
        <v>15</v>
      </c>
      <c r="EW396">
        <v>3</v>
      </c>
      <c r="EX396">
        <v>2</v>
      </c>
      <c r="EY396">
        <v>0</v>
      </c>
      <c r="EZ396">
        <v>0</v>
      </c>
      <c r="FA396">
        <v>0</v>
      </c>
      <c r="FB396">
        <v>1</v>
      </c>
      <c r="FC396">
        <v>0</v>
      </c>
      <c r="FD396">
        <v>0</v>
      </c>
      <c r="FE396">
        <v>0</v>
      </c>
      <c r="FF396">
        <v>2</v>
      </c>
      <c r="FG396">
        <v>0</v>
      </c>
      <c r="FH396">
        <v>0</v>
      </c>
      <c r="FI396">
        <v>1</v>
      </c>
      <c r="FJ396">
        <v>0</v>
      </c>
      <c r="FK396">
        <v>1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35</v>
      </c>
      <c r="FR396">
        <v>38</v>
      </c>
      <c r="FS396">
        <v>9</v>
      </c>
      <c r="FT396">
        <v>1</v>
      </c>
      <c r="FU396">
        <v>5</v>
      </c>
      <c r="FV396">
        <v>1</v>
      </c>
      <c r="FW396">
        <v>3</v>
      </c>
      <c r="FX396">
        <v>1</v>
      </c>
      <c r="FY396">
        <v>0</v>
      </c>
      <c r="FZ396">
        <v>0</v>
      </c>
      <c r="GA396">
        <v>7</v>
      </c>
      <c r="GB396">
        <v>2</v>
      </c>
      <c r="GC396">
        <v>0</v>
      </c>
      <c r="GD396">
        <v>1</v>
      </c>
      <c r="GE396">
        <v>0</v>
      </c>
      <c r="GF396">
        <v>0</v>
      </c>
      <c r="GG396">
        <v>2</v>
      </c>
      <c r="GH396">
        <v>2</v>
      </c>
      <c r="GI396">
        <v>0</v>
      </c>
      <c r="GJ396">
        <v>0</v>
      </c>
      <c r="GK396">
        <v>1</v>
      </c>
      <c r="GL396">
        <v>0</v>
      </c>
      <c r="GM396">
        <v>3</v>
      </c>
      <c r="GN396">
        <v>38</v>
      </c>
      <c r="GO396">
        <v>37</v>
      </c>
      <c r="GP396">
        <v>19</v>
      </c>
      <c r="GQ396">
        <v>4</v>
      </c>
      <c r="GR396">
        <v>3</v>
      </c>
      <c r="GS396">
        <v>0</v>
      </c>
      <c r="GT396">
        <v>1</v>
      </c>
      <c r="GU396">
        <v>0</v>
      </c>
      <c r="GV396">
        <v>0</v>
      </c>
      <c r="GW396">
        <v>0</v>
      </c>
      <c r="GX396">
        <v>1</v>
      </c>
      <c r="GY396">
        <v>4</v>
      </c>
      <c r="GZ396">
        <v>0</v>
      </c>
      <c r="HA396">
        <v>0</v>
      </c>
      <c r="HB396">
        <v>0</v>
      </c>
      <c r="HC396">
        <v>1</v>
      </c>
      <c r="HD396">
        <v>0</v>
      </c>
      <c r="HE396">
        <v>0</v>
      </c>
      <c r="HF396">
        <v>0</v>
      </c>
      <c r="HG396">
        <v>2</v>
      </c>
      <c r="HH396">
        <v>1</v>
      </c>
      <c r="HI396">
        <v>1</v>
      </c>
      <c r="HJ396">
        <v>37</v>
      </c>
      <c r="HK396">
        <v>5</v>
      </c>
      <c r="HL396">
        <v>2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1</v>
      </c>
      <c r="HX396">
        <v>0</v>
      </c>
      <c r="HY396">
        <v>1</v>
      </c>
      <c r="HZ396">
        <v>0</v>
      </c>
      <c r="IA396">
        <v>0</v>
      </c>
      <c r="IB396">
        <v>1</v>
      </c>
      <c r="IC396">
        <v>5</v>
      </c>
    </row>
    <row r="397" spans="1:237">
      <c r="A397" t="s">
        <v>446</v>
      </c>
      <c r="B397" t="s">
        <v>425</v>
      </c>
      <c r="C397" t="str">
        <f>"221605"</f>
        <v>221605</v>
      </c>
      <c r="D397" t="s">
        <v>445</v>
      </c>
      <c r="E397">
        <v>4</v>
      </c>
      <c r="F397">
        <v>724</v>
      </c>
      <c r="G397">
        <v>552</v>
      </c>
      <c r="H397">
        <v>295</v>
      </c>
      <c r="I397">
        <v>257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257</v>
      </c>
      <c r="T397">
        <v>0</v>
      </c>
      <c r="U397">
        <v>0</v>
      </c>
      <c r="V397">
        <v>257</v>
      </c>
      <c r="W397">
        <v>7</v>
      </c>
      <c r="X397">
        <v>4</v>
      </c>
      <c r="Y397">
        <v>3</v>
      </c>
      <c r="Z397">
        <v>0</v>
      </c>
      <c r="AA397">
        <v>250</v>
      </c>
      <c r="AB397">
        <v>79</v>
      </c>
      <c r="AC397">
        <v>12</v>
      </c>
      <c r="AD397">
        <v>8</v>
      </c>
      <c r="AE397">
        <v>9</v>
      </c>
      <c r="AF397">
        <v>4</v>
      </c>
      <c r="AG397">
        <v>1</v>
      </c>
      <c r="AH397">
        <v>1</v>
      </c>
      <c r="AI397">
        <v>2</v>
      </c>
      <c r="AJ397">
        <v>1</v>
      </c>
      <c r="AK397">
        <v>17</v>
      </c>
      <c r="AL397">
        <v>0</v>
      </c>
      <c r="AM397">
        <v>0</v>
      </c>
      <c r="AN397">
        <v>2</v>
      </c>
      <c r="AO397">
        <v>0</v>
      </c>
      <c r="AP397">
        <v>0</v>
      </c>
      <c r="AQ397">
        <v>18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2</v>
      </c>
      <c r="AZ397">
        <v>2</v>
      </c>
      <c r="BA397">
        <v>79</v>
      </c>
      <c r="BB397">
        <v>63</v>
      </c>
      <c r="BC397">
        <v>15</v>
      </c>
      <c r="BD397">
        <v>3</v>
      </c>
      <c r="BE397">
        <v>8</v>
      </c>
      <c r="BF397">
        <v>0</v>
      </c>
      <c r="BG397">
        <v>0</v>
      </c>
      <c r="BH397">
        <v>5</v>
      </c>
      <c r="BI397">
        <v>18</v>
      </c>
      <c r="BJ397">
        <v>0</v>
      </c>
      <c r="BK397">
        <v>2</v>
      </c>
      <c r="BL397">
        <v>6</v>
      </c>
      <c r="BM397">
        <v>1</v>
      </c>
      <c r="BN397">
        <v>0</v>
      </c>
      <c r="BO397">
        <v>0</v>
      </c>
      <c r="BP397">
        <v>3</v>
      </c>
      <c r="BQ397">
        <v>0</v>
      </c>
      <c r="BR397">
        <v>0</v>
      </c>
      <c r="BS397">
        <v>1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1</v>
      </c>
      <c r="CA397">
        <v>63</v>
      </c>
      <c r="CB397">
        <v>9</v>
      </c>
      <c r="CC397">
        <v>2</v>
      </c>
      <c r="CD397">
        <v>0</v>
      </c>
      <c r="CE397">
        <v>4</v>
      </c>
      <c r="CF397">
        <v>0</v>
      </c>
      <c r="CG397">
        <v>0</v>
      </c>
      <c r="CH397">
        <v>0</v>
      </c>
      <c r="CI397">
        <v>1</v>
      </c>
      <c r="CJ397">
        <v>0</v>
      </c>
      <c r="CK397">
        <v>0</v>
      </c>
      <c r="CL397">
        <v>2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9</v>
      </c>
      <c r="CS397">
        <v>21</v>
      </c>
      <c r="CT397">
        <v>4</v>
      </c>
      <c r="CU397">
        <v>1</v>
      </c>
      <c r="CV397">
        <v>1</v>
      </c>
      <c r="CW397">
        <v>0</v>
      </c>
      <c r="CX397">
        <v>3</v>
      </c>
      <c r="CY397">
        <v>5</v>
      </c>
      <c r="CZ397">
        <v>0</v>
      </c>
      <c r="DA397">
        <v>1</v>
      </c>
      <c r="DB397">
        <v>0</v>
      </c>
      <c r="DC397">
        <v>0</v>
      </c>
      <c r="DD397">
        <v>1</v>
      </c>
      <c r="DE397">
        <v>1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1</v>
      </c>
      <c r="DN397">
        <v>1</v>
      </c>
      <c r="DO397">
        <v>0</v>
      </c>
      <c r="DP397">
        <v>1</v>
      </c>
      <c r="DQ397">
        <v>1</v>
      </c>
      <c r="DR397">
        <v>21</v>
      </c>
      <c r="DS397">
        <v>31</v>
      </c>
      <c r="DT397">
        <v>26</v>
      </c>
      <c r="DU397">
        <v>1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1</v>
      </c>
      <c r="EM397">
        <v>0</v>
      </c>
      <c r="EN397">
        <v>0</v>
      </c>
      <c r="EO397">
        <v>0</v>
      </c>
      <c r="EP397">
        <v>3</v>
      </c>
      <c r="EQ397">
        <v>0</v>
      </c>
      <c r="ER397">
        <v>31</v>
      </c>
      <c r="ES397">
        <v>15</v>
      </c>
      <c r="ET397">
        <v>6</v>
      </c>
      <c r="EU397">
        <v>0</v>
      </c>
      <c r="EV397">
        <v>4</v>
      </c>
      <c r="EW397">
        <v>1</v>
      </c>
      <c r="EX397">
        <v>0</v>
      </c>
      <c r="EY397">
        <v>1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2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1</v>
      </c>
      <c r="FQ397">
        <v>15</v>
      </c>
      <c r="FR397">
        <v>26</v>
      </c>
      <c r="FS397">
        <v>9</v>
      </c>
      <c r="FT397">
        <v>4</v>
      </c>
      <c r="FU397">
        <v>3</v>
      </c>
      <c r="FV397">
        <v>1</v>
      </c>
      <c r="FW397">
        <v>2</v>
      </c>
      <c r="FX397">
        <v>0</v>
      </c>
      <c r="FY397">
        <v>0</v>
      </c>
      <c r="FZ397">
        <v>0</v>
      </c>
      <c r="GA397">
        <v>0</v>
      </c>
      <c r="GB397">
        <v>2</v>
      </c>
      <c r="GC397">
        <v>1</v>
      </c>
      <c r="GD397">
        <v>1</v>
      </c>
      <c r="GE397">
        <v>0</v>
      </c>
      <c r="GF397">
        <v>0</v>
      </c>
      <c r="GG397">
        <v>0</v>
      </c>
      <c r="GH397">
        <v>1</v>
      </c>
      <c r="GI397">
        <v>0</v>
      </c>
      <c r="GJ397">
        <v>0</v>
      </c>
      <c r="GK397">
        <v>0</v>
      </c>
      <c r="GL397">
        <v>2</v>
      </c>
      <c r="GM397">
        <v>0</v>
      </c>
      <c r="GN397">
        <v>26</v>
      </c>
      <c r="GO397">
        <v>5</v>
      </c>
      <c r="GP397">
        <v>3</v>
      </c>
      <c r="GQ397">
        <v>1</v>
      </c>
      <c r="GR397">
        <v>0</v>
      </c>
      <c r="GS397">
        <v>1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5</v>
      </c>
      <c r="HK397">
        <v>1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1</v>
      </c>
      <c r="HY397">
        <v>0</v>
      </c>
      <c r="HZ397">
        <v>0</v>
      </c>
      <c r="IA397">
        <v>0</v>
      </c>
      <c r="IB397">
        <v>0</v>
      </c>
      <c r="IC397">
        <v>1</v>
      </c>
    </row>
    <row r="398" spans="1:237">
      <c r="A398" t="s">
        <v>444</v>
      </c>
      <c r="B398" t="s">
        <v>425</v>
      </c>
      <c r="C398" t="str">
        <f>"221605"</f>
        <v>221605</v>
      </c>
      <c r="D398" t="s">
        <v>443</v>
      </c>
      <c r="E398">
        <v>5</v>
      </c>
      <c r="F398">
        <v>505</v>
      </c>
      <c r="G398">
        <v>402</v>
      </c>
      <c r="H398">
        <v>265</v>
      </c>
      <c r="I398">
        <v>137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137</v>
      </c>
      <c r="T398">
        <v>0</v>
      </c>
      <c r="U398">
        <v>0</v>
      </c>
      <c r="V398">
        <v>137</v>
      </c>
      <c r="W398">
        <v>3</v>
      </c>
      <c r="X398">
        <v>2</v>
      </c>
      <c r="Y398">
        <v>1</v>
      </c>
      <c r="Z398">
        <v>0</v>
      </c>
      <c r="AA398">
        <v>134</v>
      </c>
      <c r="AB398">
        <v>41</v>
      </c>
      <c r="AC398">
        <v>7</v>
      </c>
      <c r="AD398">
        <v>6</v>
      </c>
      <c r="AE398">
        <v>2</v>
      </c>
      <c r="AF398">
        <v>1</v>
      </c>
      <c r="AG398">
        <v>0</v>
      </c>
      <c r="AH398">
        <v>1</v>
      </c>
      <c r="AI398">
        <v>1</v>
      </c>
      <c r="AJ398">
        <v>0</v>
      </c>
      <c r="AK398">
        <v>20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0</v>
      </c>
      <c r="AY398">
        <v>2</v>
      </c>
      <c r="AZ398">
        <v>0</v>
      </c>
      <c r="BA398">
        <v>41</v>
      </c>
      <c r="BB398">
        <v>33</v>
      </c>
      <c r="BC398">
        <v>14</v>
      </c>
      <c r="BD398">
        <v>1</v>
      </c>
      <c r="BE398">
        <v>1</v>
      </c>
      <c r="BF398">
        <v>0</v>
      </c>
      <c r="BG398">
        <v>1</v>
      </c>
      <c r="BH398">
        <v>2</v>
      </c>
      <c r="BI398">
        <v>5</v>
      </c>
      <c r="BJ398">
        <v>0</v>
      </c>
      <c r="BK398">
        <v>1</v>
      </c>
      <c r="BL398">
        <v>1</v>
      </c>
      <c r="BM398">
        <v>0</v>
      </c>
      <c r="BN398">
        <v>0</v>
      </c>
      <c r="BO398">
        <v>1</v>
      </c>
      <c r="BP398">
        <v>1</v>
      </c>
      <c r="BQ398">
        <v>0</v>
      </c>
      <c r="BR398">
        <v>0</v>
      </c>
      <c r="BS398">
        <v>1</v>
      </c>
      <c r="BT398">
        <v>0</v>
      </c>
      <c r="BU398">
        <v>1</v>
      </c>
      <c r="BV398">
        <v>1</v>
      </c>
      <c r="BW398">
        <v>0</v>
      </c>
      <c r="BX398">
        <v>1</v>
      </c>
      <c r="BY398">
        <v>0</v>
      </c>
      <c r="BZ398">
        <v>1</v>
      </c>
      <c r="CA398">
        <v>33</v>
      </c>
      <c r="CB398">
        <v>4</v>
      </c>
      <c r="CC398">
        <v>0</v>
      </c>
      <c r="CD398">
        <v>1</v>
      </c>
      <c r="CE398">
        <v>2</v>
      </c>
      <c r="CF398">
        <v>1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4</v>
      </c>
      <c r="CS398">
        <v>13</v>
      </c>
      <c r="CT398">
        <v>2</v>
      </c>
      <c r="CU398">
        <v>0</v>
      </c>
      <c r="CV398">
        <v>1</v>
      </c>
      <c r="CW398">
        <v>0</v>
      </c>
      <c r="CX398">
        <v>1</v>
      </c>
      <c r="CY398">
        <v>7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1</v>
      </c>
      <c r="DF398">
        <v>0</v>
      </c>
      <c r="DG398">
        <v>0</v>
      </c>
      <c r="DH398">
        <v>1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13</v>
      </c>
      <c r="DS398">
        <v>23</v>
      </c>
      <c r="DT398">
        <v>19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2</v>
      </c>
      <c r="EJ398">
        <v>0</v>
      </c>
      <c r="EK398">
        <v>0</v>
      </c>
      <c r="EL398">
        <v>0</v>
      </c>
      <c r="EM398">
        <v>0</v>
      </c>
      <c r="EN398">
        <v>1</v>
      </c>
      <c r="EO398">
        <v>0</v>
      </c>
      <c r="EP398">
        <v>0</v>
      </c>
      <c r="EQ398">
        <v>0</v>
      </c>
      <c r="ER398">
        <v>23</v>
      </c>
      <c r="ES398">
        <v>4</v>
      </c>
      <c r="ET398">
        <v>2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1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1</v>
      </c>
      <c r="FQ398">
        <v>4</v>
      </c>
      <c r="FR398">
        <v>6</v>
      </c>
      <c r="FS398">
        <v>2</v>
      </c>
      <c r="FT398">
        <v>0</v>
      </c>
      <c r="FU398">
        <v>0</v>
      </c>
      <c r="FV398">
        <v>0</v>
      </c>
      <c r="FW398">
        <v>1</v>
      </c>
      <c r="FX398">
        <v>0</v>
      </c>
      <c r="FY398">
        <v>1</v>
      </c>
      <c r="FZ398">
        <v>1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1</v>
      </c>
      <c r="GN398">
        <v>6</v>
      </c>
      <c r="GO398">
        <v>8</v>
      </c>
      <c r="GP398">
        <v>2</v>
      </c>
      <c r="GQ398">
        <v>1</v>
      </c>
      <c r="GR398">
        <v>0</v>
      </c>
      <c r="GS398">
        <v>1</v>
      </c>
      <c r="GT398">
        <v>1</v>
      </c>
      <c r="GU398">
        <v>0</v>
      </c>
      <c r="GV398">
        <v>0</v>
      </c>
      <c r="GW398">
        <v>1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1</v>
      </c>
      <c r="HF398">
        <v>0</v>
      </c>
      <c r="HG398">
        <v>1</v>
      </c>
      <c r="HH398">
        <v>0</v>
      </c>
      <c r="HI398">
        <v>0</v>
      </c>
      <c r="HJ398">
        <v>8</v>
      </c>
      <c r="HK398">
        <v>2</v>
      </c>
      <c r="HL398">
        <v>0</v>
      </c>
      <c r="HM398">
        <v>1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1</v>
      </c>
      <c r="HY398">
        <v>0</v>
      </c>
      <c r="HZ398">
        <v>0</v>
      </c>
      <c r="IA398">
        <v>0</v>
      </c>
      <c r="IB398">
        <v>0</v>
      </c>
      <c r="IC398">
        <v>2</v>
      </c>
    </row>
    <row r="399" spans="1:237">
      <c r="A399" t="s">
        <v>442</v>
      </c>
      <c r="B399" t="s">
        <v>425</v>
      </c>
      <c r="C399" t="str">
        <f>"221605"</f>
        <v>221605</v>
      </c>
      <c r="D399" t="s">
        <v>441</v>
      </c>
      <c r="E399">
        <v>6</v>
      </c>
      <c r="F399">
        <v>1401</v>
      </c>
      <c r="G399">
        <v>1071</v>
      </c>
      <c r="H399">
        <v>420</v>
      </c>
      <c r="I399">
        <v>651</v>
      </c>
      <c r="J399">
        <v>0</v>
      </c>
      <c r="K399">
        <v>3</v>
      </c>
      <c r="L399">
        <v>1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652</v>
      </c>
      <c r="T399">
        <v>1</v>
      </c>
      <c r="U399">
        <v>0</v>
      </c>
      <c r="V399">
        <v>652</v>
      </c>
      <c r="W399">
        <v>19</v>
      </c>
      <c r="X399">
        <v>11</v>
      </c>
      <c r="Y399">
        <v>6</v>
      </c>
      <c r="Z399">
        <v>0</v>
      </c>
      <c r="AA399">
        <v>633</v>
      </c>
      <c r="AB399">
        <v>163</v>
      </c>
      <c r="AC399">
        <v>35</v>
      </c>
      <c r="AD399">
        <v>21</v>
      </c>
      <c r="AE399">
        <v>20</v>
      </c>
      <c r="AF399">
        <v>11</v>
      </c>
      <c r="AG399">
        <v>0</v>
      </c>
      <c r="AH399">
        <v>0</v>
      </c>
      <c r="AI399">
        <v>1</v>
      </c>
      <c r="AJ399">
        <v>1</v>
      </c>
      <c r="AK399">
        <v>49</v>
      </c>
      <c r="AL399">
        <v>1</v>
      </c>
      <c r="AM399">
        <v>1</v>
      </c>
      <c r="AN399">
        <v>4</v>
      </c>
      <c r="AO399">
        <v>0</v>
      </c>
      <c r="AP399">
        <v>5</v>
      </c>
      <c r="AQ399">
        <v>1</v>
      </c>
      <c r="AR399">
        <v>7</v>
      </c>
      <c r="AS399">
        <v>0</v>
      </c>
      <c r="AT399">
        <v>0</v>
      </c>
      <c r="AU399">
        <v>2</v>
      </c>
      <c r="AV399">
        <v>0</v>
      </c>
      <c r="AW399">
        <v>1</v>
      </c>
      <c r="AX399">
        <v>1</v>
      </c>
      <c r="AY399">
        <v>0</v>
      </c>
      <c r="AZ399">
        <v>2</v>
      </c>
      <c r="BA399">
        <v>163</v>
      </c>
      <c r="BB399">
        <v>155</v>
      </c>
      <c r="BC399">
        <v>38</v>
      </c>
      <c r="BD399">
        <v>33</v>
      </c>
      <c r="BE399">
        <v>19</v>
      </c>
      <c r="BF399">
        <v>1</v>
      </c>
      <c r="BG399">
        <v>1</v>
      </c>
      <c r="BH399">
        <v>14</v>
      </c>
      <c r="BI399">
        <v>11</v>
      </c>
      <c r="BJ399">
        <v>3</v>
      </c>
      <c r="BK399">
        <v>2</v>
      </c>
      <c r="BL399">
        <v>8</v>
      </c>
      <c r="BM399">
        <v>5</v>
      </c>
      <c r="BN399">
        <v>1</v>
      </c>
      <c r="BO399">
        <v>6</v>
      </c>
      <c r="BP399">
        <v>3</v>
      </c>
      <c r="BQ399">
        <v>0</v>
      </c>
      <c r="BR399">
        <v>0</v>
      </c>
      <c r="BS399">
        <v>3</v>
      </c>
      <c r="BT399">
        <v>0</v>
      </c>
      <c r="BU399">
        <v>1</v>
      </c>
      <c r="BV399">
        <v>0</v>
      </c>
      <c r="BW399">
        <v>3</v>
      </c>
      <c r="BX399">
        <v>0</v>
      </c>
      <c r="BY399">
        <v>0</v>
      </c>
      <c r="BZ399">
        <v>3</v>
      </c>
      <c r="CA399">
        <v>155</v>
      </c>
      <c r="CB399">
        <v>21</v>
      </c>
      <c r="CC399">
        <v>8</v>
      </c>
      <c r="CD399">
        <v>2</v>
      </c>
      <c r="CE399">
        <v>2</v>
      </c>
      <c r="CF399">
        <v>1</v>
      </c>
      <c r="CG399">
        <v>2</v>
      </c>
      <c r="CH399">
        <v>0</v>
      </c>
      <c r="CI399">
        <v>0</v>
      </c>
      <c r="CJ399">
        <v>1</v>
      </c>
      <c r="CK399">
        <v>0</v>
      </c>
      <c r="CL399">
        <v>0</v>
      </c>
      <c r="CM399">
        <v>0</v>
      </c>
      <c r="CN399">
        <v>0</v>
      </c>
      <c r="CO399">
        <v>1</v>
      </c>
      <c r="CP399">
        <v>1</v>
      </c>
      <c r="CQ399">
        <v>3</v>
      </c>
      <c r="CR399">
        <v>21</v>
      </c>
      <c r="CS399">
        <v>36</v>
      </c>
      <c r="CT399">
        <v>9</v>
      </c>
      <c r="CU399">
        <v>2</v>
      </c>
      <c r="CV399">
        <v>2</v>
      </c>
      <c r="CW399">
        <v>0</v>
      </c>
      <c r="CX399">
        <v>0</v>
      </c>
      <c r="CY399">
        <v>22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1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36</v>
      </c>
      <c r="DS399">
        <v>66</v>
      </c>
      <c r="DT399">
        <v>61</v>
      </c>
      <c r="DU399">
        <v>0</v>
      </c>
      <c r="DV399">
        <v>0</v>
      </c>
      <c r="DW399">
        <v>0</v>
      </c>
      <c r="DX399">
        <v>1</v>
      </c>
      <c r="DY399">
        <v>0</v>
      </c>
      <c r="DZ399">
        <v>0</v>
      </c>
      <c r="EA399">
        <v>3</v>
      </c>
      <c r="EB399">
        <v>0</v>
      </c>
      <c r="EC399">
        <v>0</v>
      </c>
      <c r="ED399">
        <v>0</v>
      </c>
      <c r="EE399">
        <v>0</v>
      </c>
      <c r="EF399">
        <v>1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66</v>
      </c>
      <c r="ES399">
        <v>48</v>
      </c>
      <c r="ET399">
        <v>24</v>
      </c>
      <c r="EU399">
        <v>3</v>
      </c>
      <c r="EV399">
        <v>10</v>
      </c>
      <c r="EW399">
        <v>2</v>
      </c>
      <c r="EX399">
        <v>1</v>
      </c>
      <c r="EY399">
        <v>0</v>
      </c>
      <c r="EZ399">
        <v>1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5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1</v>
      </c>
      <c r="FP399">
        <v>1</v>
      </c>
      <c r="FQ399">
        <v>48</v>
      </c>
      <c r="FR399">
        <v>84</v>
      </c>
      <c r="FS399">
        <v>20</v>
      </c>
      <c r="FT399">
        <v>4</v>
      </c>
      <c r="FU399">
        <v>10</v>
      </c>
      <c r="FV399">
        <v>4</v>
      </c>
      <c r="FW399">
        <v>4</v>
      </c>
      <c r="FX399">
        <v>1</v>
      </c>
      <c r="FY399">
        <v>1</v>
      </c>
      <c r="FZ399">
        <v>0</v>
      </c>
      <c r="GA399">
        <v>26</v>
      </c>
      <c r="GB399">
        <v>0</v>
      </c>
      <c r="GC399">
        <v>5</v>
      </c>
      <c r="GD399">
        <v>0</v>
      </c>
      <c r="GE399">
        <v>3</v>
      </c>
      <c r="GF399">
        <v>0</v>
      </c>
      <c r="GG399">
        <v>0</v>
      </c>
      <c r="GH399">
        <v>1</v>
      </c>
      <c r="GI399">
        <v>0</v>
      </c>
      <c r="GJ399">
        <v>1</v>
      </c>
      <c r="GK399">
        <v>0</v>
      </c>
      <c r="GL399">
        <v>1</v>
      </c>
      <c r="GM399">
        <v>3</v>
      </c>
      <c r="GN399">
        <v>84</v>
      </c>
      <c r="GO399">
        <v>54</v>
      </c>
      <c r="GP399">
        <v>26</v>
      </c>
      <c r="GQ399">
        <v>8</v>
      </c>
      <c r="GR399">
        <v>1</v>
      </c>
      <c r="GS399">
        <v>1</v>
      </c>
      <c r="GT399">
        <v>1</v>
      </c>
      <c r="GU399">
        <v>0</v>
      </c>
      <c r="GV399">
        <v>0</v>
      </c>
      <c r="GW399">
        <v>0</v>
      </c>
      <c r="GX399">
        <v>4</v>
      </c>
      <c r="GY399">
        <v>3</v>
      </c>
      <c r="GZ399">
        <v>1</v>
      </c>
      <c r="HA399">
        <v>0</v>
      </c>
      <c r="HB399">
        <v>4</v>
      </c>
      <c r="HC399">
        <v>1</v>
      </c>
      <c r="HD399">
        <v>1</v>
      </c>
      <c r="HE399">
        <v>0</v>
      </c>
      <c r="HF399">
        <v>1</v>
      </c>
      <c r="HG399">
        <v>2</v>
      </c>
      <c r="HH399">
        <v>0</v>
      </c>
      <c r="HI399">
        <v>0</v>
      </c>
      <c r="HJ399">
        <v>54</v>
      </c>
      <c r="HK399">
        <v>6</v>
      </c>
      <c r="HL399">
        <v>2</v>
      </c>
      <c r="HM399">
        <v>1</v>
      </c>
      <c r="HN399">
        <v>0</v>
      </c>
      <c r="HO399">
        <v>0</v>
      </c>
      <c r="HP399">
        <v>0</v>
      </c>
      <c r="HQ399">
        <v>0</v>
      </c>
      <c r="HR399">
        <v>1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1</v>
      </c>
      <c r="HY399">
        <v>0</v>
      </c>
      <c r="HZ399">
        <v>0</v>
      </c>
      <c r="IA399">
        <v>1</v>
      </c>
      <c r="IB399">
        <v>0</v>
      </c>
      <c r="IC399">
        <v>6</v>
      </c>
    </row>
    <row r="400" spans="1:237">
      <c r="A400" t="s">
        <v>440</v>
      </c>
      <c r="B400" t="s">
        <v>425</v>
      </c>
      <c r="C400" t="str">
        <f>"221605"</f>
        <v>221605</v>
      </c>
      <c r="D400" t="s">
        <v>439</v>
      </c>
      <c r="E400">
        <v>7</v>
      </c>
      <c r="F400">
        <v>2155</v>
      </c>
      <c r="G400">
        <v>1642</v>
      </c>
      <c r="H400">
        <v>691</v>
      </c>
      <c r="I400">
        <v>951</v>
      </c>
      <c r="J400">
        <v>0</v>
      </c>
      <c r="K400">
        <v>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951</v>
      </c>
      <c r="T400">
        <v>0</v>
      </c>
      <c r="U400">
        <v>0</v>
      </c>
      <c r="V400">
        <v>951</v>
      </c>
      <c r="W400">
        <v>31</v>
      </c>
      <c r="X400">
        <v>24</v>
      </c>
      <c r="Y400">
        <v>7</v>
      </c>
      <c r="Z400">
        <v>0</v>
      </c>
      <c r="AA400">
        <v>920</v>
      </c>
      <c r="AB400">
        <v>281</v>
      </c>
      <c r="AC400">
        <v>45</v>
      </c>
      <c r="AD400">
        <v>52</v>
      </c>
      <c r="AE400">
        <v>36</v>
      </c>
      <c r="AF400">
        <v>36</v>
      </c>
      <c r="AG400">
        <v>0</v>
      </c>
      <c r="AH400">
        <v>1</v>
      </c>
      <c r="AI400">
        <v>4</v>
      </c>
      <c r="AJ400">
        <v>3</v>
      </c>
      <c r="AK400">
        <v>76</v>
      </c>
      <c r="AL400">
        <v>2</v>
      </c>
      <c r="AM400">
        <v>1</v>
      </c>
      <c r="AN400">
        <v>0</v>
      </c>
      <c r="AO400">
        <v>0</v>
      </c>
      <c r="AP400">
        <v>2</v>
      </c>
      <c r="AQ400">
        <v>3</v>
      </c>
      <c r="AR400">
        <v>4</v>
      </c>
      <c r="AS400">
        <v>0</v>
      </c>
      <c r="AT400">
        <v>0</v>
      </c>
      <c r="AU400">
        <v>0</v>
      </c>
      <c r="AV400">
        <v>2</v>
      </c>
      <c r="AW400">
        <v>2</v>
      </c>
      <c r="AX400">
        <v>6</v>
      </c>
      <c r="AY400">
        <v>2</v>
      </c>
      <c r="AZ400">
        <v>4</v>
      </c>
      <c r="BA400">
        <v>281</v>
      </c>
      <c r="BB400">
        <v>272</v>
      </c>
      <c r="BC400">
        <v>84</v>
      </c>
      <c r="BD400">
        <v>36</v>
      </c>
      <c r="BE400">
        <v>33</v>
      </c>
      <c r="BF400">
        <v>4</v>
      </c>
      <c r="BG400">
        <v>1</v>
      </c>
      <c r="BH400">
        <v>25</v>
      </c>
      <c r="BI400">
        <v>28</v>
      </c>
      <c r="BJ400">
        <v>1</v>
      </c>
      <c r="BK400">
        <v>3</v>
      </c>
      <c r="BL400">
        <v>11</v>
      </c>
      <c r="BM400">
        <v>3</v>
      </c>
      <c r="BN400">
        <v>1</v>
      </c>
      <c r="BO400">
        <v>12</v>
      </c>
      <c r="BP400">
        <v>8</v>
      </c>
      <c r="BQ400">
        <v>0</v>
      </c>
      <c r="BR400">
        <v>1</v>
      </c>
      <c r="BS400">
        <v>2</v>
      </c>
      <c r="BT400">
        <v>1</v>
      </c>
      <c r="BU400">
        <v>2</v>
      </c>
      <c r="BV400">
        <v>2</v>
      </c>
      <c r="BW400">
        <v>3</v>
      </c>
      <c r="BX400">
        <v>1</v>
      </c>
      <c r="BY400">
        <v>0</v>
      </c>
      <c r="BZ400">
        <v>10</v>
      </c>
      <c r="CA400">
        <v>272</v>
      </c>
      <c r="CB400">
        <v>32</v>
      </c>
      <c r="CC400">
        <v>5</v>
      </c>
      <c r="CD400">
        <v>3</v>
      </c>
      <c r="CE400">
        <v>3</v>
      </c>
      <c r="CF400">
        <v>3</v>
      </c>
      <c r="CG400">
        <v>4</v>
      </c>
      <c r="CH400">
        <v>2</v>
      </c>
      <c r="CI400">
        <v>0</v>
      </c>
      <c r="CJ400">
        <v>0</v>
      </c>
      <c r="CK400">
        <v>2</v>
      </c>
      <c r="CL400">
        <v>3</v>
      </c>
      <c r="CM400">
        <v>0</v>
      </c>
      <c r="CN400">
        <v>0</v>
      </c>
      <c r="CO400">
        <v>3</v>
      </c>
      <c r="CP400">
        <v>3</v>
      </c>
      <c r="CQ400">
        <v>1</v>
      </c>
      <c r="CR400">
        <v>32</v>
      </c>
      <c r="CS400">
        <v>52</v>
      </c>
      <c r="CT400">
        <v>9</v>
      </c>
      <c r="CU400">
        <v>0</v>
      </c>
      <c r="CV400">
        <v>4</v>
      </c>
      <c r="CW400">
        <v>0</v>
      </c>
      <c r="CX400">
        <v>1</v>
      </c>
      <c r="CY400">
        <v>34</v>
      </c>
      <c r="CZ400">
        <v>0</v>
      </c>
      <c r="DA400">
        <v>1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1</v>
      </c>
      <c r="DL400">
        <v>0</v>
      </c>
      <c r="DM400">
        <v>0</v>
      </c>
      <c r="DN400">
        <v>0</v>
      </c>
      <c r="DO400">
        <v>0</v>
      </c>
      <c r="DP400">
        <v>1</v>
      </c>
      <c r="DQ400">
        <v>1</v>
      </c>
      <c r="DR400">
        <v>52</v>
      </c>
      <c r="DS400">
        <v>79</v>
      </c>
      <c r="DT400">
        <v>71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2</v>
      </c>
      <c r="EE400">
        <v>0</v>
      </c>
      <c r="EF400">
        <v>1</v>
      </c>
      <c r="EG400">
        <v>0</v>
      </c>
      <c r="EH400">
        <v>0</v>
      </c>
      <c r="EI400">
        <v>0</v>
      </c>
      <c r="EJ400">
        <v>0</v>
      </c>
      <c r="EK400">
        <v>1</v>
      </c>
      <c r="EL400">
        <v>1</v>
      </c>
      <c r="EM400">
        <v>0</v>
      </c>
      <c r="EN400">
        <v>0</v>
      </c>
      <c r="EO400">
        <v>0</v>
      </c>
      <c r="EP400">
        <v>3</v>
      </c>
      <c r="EQ400">
        <v>0</v>
      </c>
      <c r="ER400">
        <v>79</v>
      </c>
      <c r="ES400">
        <v>78</v>
      </c>
      <c r="ET400">
        <v>34</v>
      </c>
      <c r="EU400">
        <v>0</v>
      </c>
      <c r="EV400">
        <v>23</v>
      </c>
      <c r="EW400">
        <v>6</v>
      </c>
      <c r="EX400">
        <v>0</v>
      </c>
      <c r="EY400">
        <v>2</v>
      </c>
      <c r="EZ400">
        <v>1</v>
      </c>
      <c r="FA400">
        <v>1</v>
      </c>
      <c r="FB400">
        <v>0</v>
      </c>
      <c r="FC400">
        <v>0</v>
      </c>
      <c r="FD400">
        <v>1</v>
      </c>
      <c r="FE400">
        <v>1</v>
      </c>
      <c r="FF400">
        <v>3</v>
      </c>
      <c r="FG400">
        <v>2</v>
      </c>
      <c r="FH400">
        <v>0</v>
      </c>
      <c r="FI400">
        <v>2</v>
      </c>
      <c r="FJ400">
        <v>1</v>
      </c>
      <c r="FK400">
        <v>0</v>
      </c>
      <c r="FL400">
        <v>0</v>
      </c>
      <c r="FM400">
        <v>0</v>
      </c>
      <c r="FN400">
        <v>0</v>
      </c>
      <c r="FO400">
        <v>1</v>
      </c>
      <c r="FP400">
        <v>0</v>
      </c>
      <c r="FQ400">
        <v>78</v>
      </c>
      <c r="FR400">
        <v>58</v>
      </c>
      <c r="FS400">
        <v>17</v>
      </c>
      <c r="FT400">
        <v>9</v>
      </c>
      <c r="FU400">
        <v>6</v>
      </c>
      <c r="FV400">
        <v>5</v>
      </c>
      <c r="FW400">
        <v>5</v>
      </c>
      <c r="FX400">
        <v>0</v>
      </c>
      <c r="FY400">
        <v>1</v>
      </c>
      <c r="FZ400">
        <v>0</v>
      </c>
      <c r="GA400">
        <v>8</v>
      </c>
      <c r="GB400">
        <v>0</v>
      </c>
      <c r="GC400">
        <v>1</v>
      </c>
      <c r="GD400">
        <v>4</v>
      </c>
      <c r="GE400">
        <v>0</v>
      </c>
      <c r="GF400">
        <v>0</v>
      </c>
      <c r="GG400">
        <v>0</v>
      </c>
      <c r="GH400">
        <v>1</v>
      </c>
      <c r="GI400">
        <v>0</v>
      </c>
      <c r="GJ400">
        <v>0</v>
      </c>
      <c r="GK400">
        <v>0</v>
      </c>
      <c r="GL400">
        <v>1</v>
      </c>
      <c r="GM400">
        <v>0</v>
      </c>
      <c r="GN400">
        <v>58</v>
      </c>
      <c r="GO400">
        <v>60</v>
      </c>
      <c r="GP400">
        <v>29</v>
      </c>
      <c r="GQ400">
        <v>5</v>
      </c>
      <c r="GR400">
        <v>9</v>
      </c>
      <c r="GS400">
        <v>2</v>
      </c>
      <c r="GT400">
        <v>0</v>
      </c>
      <c r="GU400">
        <v>0</v>
      </c>
      <c r="GV400">
        <v>0</v>
      </c>
      <c r="GW400">
        <v>1</v>
      </c>
      <c r="GX400">
        <v>3</v>
      </c>
      <c r="GY400">
        <v>2</v>
      </c>
      <c r="GZ400">
        <v>1</v>
      </c>
      <c r="HA400">
        <v>0</v>
      </c>
      <c r="HB400">
        <v>0</v>
      </c>
      <c r="HC400">
        <v>0</v>
      </c>
      <c r="HD400">
        <v>1</v>
      </c>
      <c r="HE400">
        <v>2</v>
      </c>
      <c r="HF400">
        <v>0</v>
      </c>
      <c r="HG400">
        <v>1</v>
      </c>
      <c r="HH400">
        <v>2</v>
      </c>
      <c r="HI400">
        <v>2</v>
      </c>
      <c r="HJ400">
        <v>60</v>
      </c>
      <c r="HK400">
        <v>8</v>
      </c>
      <c r="HL400">
        <v>3</v>
      </c>
      <c r="HM400">
        <v>1</v>
      </c>
      <c r="HN400">
        <v>1</v>
      </c>
      <c r="HO400">
        <v>0</v>
      </c>
      <c r="HP400">
        <v>0</v>
      </c>
      <c r="HQ400">
        <v>0</v>
      </c>
      <c r="HR400">
        <v>1</v>
      </c>
      <c r="HS400">
        <v>0</v>
      </c>
      <c r="HT400">
        <v>1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1</v>
      </c>
      <c r="IC400">
        <v>8</v>
      </c>
    </row>
    <row r="401" spans="1:237">
      <c r="A401" t="s">
        <v>438</v>
      </c>
      <c r="B401" t="s">
        <v>425</v>
      </c>
      <c r="C401" t="str">
        <f>"221605"</f>
        <v>221605</v>
      </c>
      <c r="D401" t="s">
        <v>437</v>
      </c>
      <c r="E401">
        <v>8</v>
      </c>
      <c r="F401">
        <v>1026</v>
      </c>
      <c r="G401">
        <v>791</v>
      </c>
      <c r="H401">
        <v>385</v>
      </c>
      <c r="I401">
        <v>406</v>
      </c>
      <c r="J401">
        <v>1</v>
      </c>
      <c r="K401">
        <v>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406</v>
      </c>
      <c r="T401">
        <v>0</v>
      </c>
      <c r="U401">
        <v>0</v>
      </c>
      <c r="V401">
        <v>406</v>
      </c>
      <c r="W401">
        <v>7</v>
      </c>
      <c r="X401">
        <v>6</v>
      </c>
      <c r="Y401">
        <v>1</v>
      </c>
      <c r="Z401">
        <v>0</v>
      </c>
      <c r="AA401">
        <v>399</v>
      </c>
      <c r="AB401">
        <v>108</v>
      </c>
      <c r="AC401">
        <v>25</v>
      </c>
      <c r="AD401">
        <v>27</v>
      </c>
      <c r="AE401">
        <v>12</v>
      </c>
      <c r="AF401">
        <v>8</v>
      </c>
      <c r="AG401">
        <v>0</v>
      </c>
      <c r="AH401">
        <v>0</v>
      </c>
      <c r="AI401">
        <v>1</v>
      </c>
      <c r="AJ401">
        <v>0</v>
      </c>
      <c r="AK401">
        <v>29</v>
      </c>
      <c r="AL401">
        <v>0</v>
      </c>
      <c r="AM401">
        <v>0</v>
      </c>
      <c r="AN401">
        <v>0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1</v>
      </c>
      <c r="AX401">
        <v>2</v>
      </c>
      <c r="AY401">
        <v>0</v>
      </c>
      <c r="AZ401">
        <v>0</v>
      </c>
      <c r="BA401">
        <v>108</v>
      </c>
      <c r="BB401">
        <v>119</v>
      </c>
      <c r="BC401">
        <v>23</v>
      </c>
      <c r="BD401">
        <v>27</v>
      </c>
      <c r="BE401">
        <v>9</v>
      </c>
      <c r="BF401">
        <v>2</v>
      </c>
      <c r="BG401">
        <v>2</v>
      </c>
      <c r="BH401">
        <v>12</v>
      </c>
      <c r="BI401">
        <v>16</v>
      </c>
      <c r="BJ401">
        <v>0</v>
      </c>
      <c r="BK401">
        <v>2</v>
      </c>
      <c r="BL401">
        <v>12</v>
      </c>
      <c r="BM401">
        <v>2</v>
      </c>
      <c r="BN401">
        <v>0</v>
      </c>
      <c r="BO401">
        <v>2</v>
      </c>
      <c r="BP401">
        <v>1</v>
      </c>
      <c r="BQ401">
        <v>0</v>
      </c>
      <c r="BR401">
        <v>0</v>
      </c>
      <c r="BS401">
        <v>1</v>
      </c>
      <c r="BT401">
        <v>0</v>
      </c>
      <c r="BU401">
        <v>0</v>
      </c>
      <c r="BV401">
        <v>4</v>
      </c>
      <c r="BW401">
        <v>2</v>
      </c>
      <c r="BX401">
        <v>0</v>
      </c>
      <c r="BY401">
        <v>0</v>
      </c>
      <c r="BZ401">
        <v>2</v>
      </c>
      <c r="CA401">
        <v>119</v>
      </c>
      <c r="CB401">
        <v>10</v>
      </c>
      <c r="CC401">
        <v>2</v>
      </c>
      <c r="CD401">
        <v>4</v>
      </c>
      <c r="CE401">
        <v>0</v>
      </c>
      <c r="CF401">
        <v>0</v>
      </c>
      <c r="CG401">
        <v>1</v>
      </c>
      <c r="CH401">
        <v>1</v>
      </c>
      <c r="CI401">
        <v>0</v>
      </c>
      <c r="CJ401">
        <v>0</v>
      </c>
      <c r="CK401">
        <v>0</v>
      </c>
      <c r="CL401">
        <v>2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10</v>
      </c>
      <c r="CS401">
        <v>20</v>
      </c>
      <c r="CT401">
        <v>2</v>
      </c>
      <c r="CU401">
        <v>0</v>
      </c>
      <c r="CV401">
        <v>1</v>
      </c>
      <c r="CW401">
        <v>2</v>
      </c>
      <c r="CX401">
        <v>0</v>
      </c>
      <c r="CY401">
        <v>12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1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1</v>
      </c>
      <c r="DQ401">
        <v>1</v>
      </c>
      <c r="DR401">
        <v>20</v>
      </c>
      <c r="DS401">
        <v>36</v>
      </c>
      <c r="DT401">
        <v>30</v>
      </c>
      <c r="DU401">
        <v>3</v>
      </c>
      <c r="DV401">
        <v>1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2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36</v>
      </c>
      <c r="ES401">
        <v>40</v>
      </c>
      <c r="ET401">
        <v>14</v>
      </c>
      <c r="EU401">
        <v>7</v>
      </c>
      <c r="EV401">
        <v>15</v>
      </c>
      <c r="EW401">
        <v>0</v>
      </c>
      <c r="EX401">
        <v>0</v>
      </c>
      <c r="EY401">
        <v>2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1</v>
      </c>
      <c r="FQ401">
        <v>40</v>
      </c>
      <c r="FR401">
        <v>36</v>
      </c>
      <c r="FS401">
        <v>3</v>
      </c>
      <c r="FT401">
        <v>0</v>
      </c>
      <c r="FU401">
        <v>6</v>
      </c>
      <c r="FV401">
        <v>1</v>
      </c>
      <c r="FW401">
        <v>0</v>
      </c>
      <c r="FX401">
        <v>2</v>
      </c>
      <c r="FY401">
        <v>3</v>
      </c>
      <c r="FZ401">
        <v>0</v>
      </c>
      <c r="GA401">
        <v>15</v>
      </c>
      <c r="GB401">
        <v>1</v>
      </c>
      <c r="GC401">
        <v>0</v>
      </c>
      <c r="GD401">
        <v>1</v>
      </c>
      <c r="GE401">
        <v>0</v>
      </c>
      <c r="GF401">
        <v>0</v>
      </c>
      <c r="GG401">
        <v>0</v>
      </c>
      <c r="GH401">
        <v>1</v>
      </c>
      <c r="GI401">
        <v>0</v>
      </c>
      <c r="GJ401">
        <v>1</v>
      </c>
      <c r="GK401">
        <v>0</v>
      </c>
      <c r="GL401">
        <v>0</v>
      </c>
      <c r="GM401">
        <v>2</v>
      </c>
      <c r="GN401">
        <v>36</v>
      </c>
      <c r="GO401">
        <v>24</v>
      </c>
      <c r="GP401">
        <v>8</v>
      </c>
      <c r="GQ401">
        <v>4</v>
      </c>
      <c r="GR401">
        <v>0</v>
      </c>
      <c r="GS401">
        <v>1</v>
      </c>
      <c r="GT401">
        <v>1</v>
      </c>
      <c r="GU401">
        <v>0</v>
      </c>
      <c r="GV401">
        <v>1</v>
      </c>
      <c r="GW401">
        <v>0</v>
      </c>
      <c r="GX401">
        <v>2</v>
      </c>
      <c r="GY401">
        <v>1</v>
      </c>
      <c r="GZ401">
        <v>0</v>
      </c>
      <c r="HA401">
        <v>0</v>
      </c>
      <c r="HB401">
        <v>4</v>
      </c>
      <c r="HC401">
        <v>0</v>
      </c>
      <c r="HD401">
        <v>0</v>
      </c>
      <c r="HE401">
        <v>0</v>
      </c>
      <c r="HF401">
        <v>1</v>
      </c>
      <c r="HG401">
        <v>0</v>
      </c>
      <c r="HH401">
        <v>0</v>
      </c>
      <c r="HI401">
        <v>1</v>
      </c>
      <c r="HJ401">
        <v>24</v>
      </c>
      <c r="HK401">
        <v>6</v>
      </c>
      <c r="HL401">
        <v>5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1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6</v>
      </c>
    </row>
    <row r="402" spans="1:237">
      <c r="A402" t="s">
        <v>436</v>
      </c>
      <c r="B402" t="s">
        <v>425</v>
      </c>
      <c r="C402" t="str">
        <f>"221605"</f>
        <v>221605</v>
      </c>
      <c r="D402" t="s">
        <v>435</v>
      </c>
      <c r="E402">
        <v>9</v>
      </c>
      <c r="F402">
        <v>764</v>
      </c>
      <c r="G402">
        <v>591</v>
      </c>
      <c r="H402">
        <v>209</v>
      </c>
      <c r="I402">
        <v>382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382</v>
      </c>
      <c r="T402">
        <v>0</v>
      </c>
      <c r="U402">
        <v>0</v>
      </c>
      <c r="V402">
        <v>382</v>
      </c>
      <c r="W402">
        <v>14</v>
      </c>
      <c r="X402">
        <v>7</v>
      </c>
      <c r="Y402">
        <v>1</v>
      </c>
      <c r="Z402">
        <v>0</v>
      </c>
      <c r="AA402">
        <v>368</v>
      </c>
      <c r="AB402">
        <v>88</v>
      </c>
      <c r="AC402">
        <v>14</v>
      </c>
      <c r="AD402">
        <v>9</v>
      </c>
      <c r="AE402">
        <v>20</v>
      </c>
      <c r="AF402">
        <v>8</v>
      </c>
      <c r="AG402">
        <v>1</v>
      </c>
      <c r="AH402">
        <v>1</v>
      </c>
      <c r="AI402">
        <v>1</v>
      </c>
      <c r="AJ402">
        <v>0</v>
      </c>
      <c r="AK402">
        <v>29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</v>
      </c>
      <c r="AY402">
        <v>2</v>
      </c>
      <c r="AZ402">
        <v>0</v>
      </c>
      <c r="BA402">
        <v>88</v>
      </c>
      <c r="BB402">
        <v>130</v>
      </c>
      <c r="BC402">
        <v>27</v>
      </c>
      <c r="BD402">
        <v>28</v>
      </c>
      <c r="BE402">
        <v>9</v>
      </c>
      <c r="BF402">
        <v>3</v>
      </c>
      <c r="BG402">
        <v>0</v>
      </c>
      <c r="BH402">
        <v>15</v>
      </c>
      <c r="BI402">
        <v>17</v>
      </c>
      <c r="BJ402">
        <v>0</v>
      </c>
      <c r="BK402">
        <v>0</v>
      </c>
      <c r="BL402">
        <v>9</v>
      </c>
      <c r="BM402">
        <v>4</v>
      </c>
      <c r="BN402">
        <v>1</v>
      </c>
      <c r="BO402">
        <v>10</v>
      </c>
      <c r="BP402">
        <v>2</v>
      </c>
      <c r="BQ402">
        <v>2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1</v>
      </c>
      <c r="BZ402">
        <v>1</v>
      </c>
      <c r="CA402">
        <v>130</v>
      </c>
      <c r="CB402">
        <v>13</v>
      </c>
      <c r="CC402">
        <v>9</v>
      </c>
      <c r="CD402">
        <v>1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1</v>
      </c>
      <c r="CK402">
        <v>0</v>
      </c>
      <c r="CL402">
        <v>2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13</v>
      </c>
      <c r="CS402">
        <v>18</v>
      </c>
      <c r="CT402">
        <v>4</v>
      </c>
      <c r="CU402">
        <v>0</v>
      </c>
      <c r="CV402">
        <v>0</v>
      </c>
      <c r="CW402">
        <v>0</v>
      </c>
      <c r="CX402">
        <v>0</v>
      </c>
      <c r="CY402">
        <v>11</v>
      </c>
      <c r="CZ402">
        <v>0</v>
      </c>
      <c r="DA402">
        <v>0</v>
      </c>
      <c r="DB402">
        <v>0</v>
      </c>
      <c r="DC402">
        <v>0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1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</v>
      </c>
      <c r="DR402">
        <v>18</v>
      </c>
      <c r="DS402">
        <v>28</v>
      </c>
      <c r="DT402">
        <v>26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0</v>
      </c>
      <c r="EQ402">
        <v>1</v>
      </c>
      <c r="ER402">
        <v>28</v>
      </c>
      <c r="ES402">
        <v>42</v>
      </c>
      <c r="ET402">
        <v>24</v>
      </c>
      <c r="EU402">
        <v>2</v>
      </c>
      <c r="EV402">
        <v>8</v>
      </c>
      <c r="EW402">
        <v>1</v>
      </c>
      <c r="EX402">
        <v>0</v>
      </c>
      <c r="EY402">
        <v>1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1</v>
      </c>
      <c r="FG402">
        <v>0</v>
      </c>
      <c r="FH402">
        <v>0</v>
      </c>
      <c r="FI402">
        <v>0</v>
      </c>
      <c r="FJ402">
        <v>1</v>
      </c>
      <c r="FK402">
        <v>0</v>
      </c>
      <c r="FL402">
        <v>0</v>
      </c>
      <c r="FM402">
        <v>0</v>
      </c>
      <c r="FN402">
        <v>2</v>
      </c>
      <c r="FO402">
        <v>2</v>
      </c>
      <c r="FP402">
        <v>0</v>
      </c>
      <c r="FQ402">
        <v>42</v>
      </c>
      <c r="FR402">
        <v>29</v>
      </c>
      <c r="FS402">
        <v>12</v>
      </c>
      <c r="FT402">
        <v>0</v>
      </c>
      <c r="FU402">
        <v>0</v>
      </c>
      <c r="FV402">
        <v>2</v>
      </c>
      <c r="FW402">
        <v>5</v>
      </c>
      <c r="FX402">
        <v>0</v>
      </c>
      <c r="FY402">
        <v>0</v>
      </c>
      <c r="FZ402">
        <v>1</v>
      </c>
      <c r="GA402">
        <v>3</v>
      </c>
      <c r="GB402">
        <v>1</v>
      </c>
      <c r="GC402">
        <v>2</v>
      </c>
      <c r="GD402">
        <v>0</v>
      </c>
      <c r="GE402">
        <v>1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1</v>
      </c>
      <c r="GL402">
        <v>0</v>
      </c>
      <c r="GM402">
        <v>1</v>
      </c>
      <c r="GN402">
        <v>29</v>
      </c>
      <c r="GO402">
        <v>19</v>
      </c>
      <c r="GP402">
        <v>6</v>
      </c>
      <c r="GQ402">
        <v>4</v>
      </c>
      <c r="GR402">
        <v>1</v>
      </c>
      <c r="GS402">
        <v>2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2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2</v>
      </c>
      <c r="HF402">
        <v>1</v>
      </c>
      <c r="HG402">
        <v>0</v>
      </c>
      <c r="HH402">
        <v>0</v>
      </c>
      <c r="HI402">
        <v>1</v>
      </c>
      <c r="HJ402">
        <v>19</v>
      </c>
      <c r="HK402">
        <v>1</v>
      </c>
      <c r="HL402">
        <v>0</v>
      </c>
      <c r="HM402">
        <v>0</v>
      </c>
      <c r="HN402">
        <v>0</v>
      </c>
      <c r="HO402">
        <v>0</v>
      </c>
      <c r="HP402">
        <v>1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1</v>
      </c>
    </row>
    <row r="403" spans="1:237">
      <c r="A403" t="s">
        <v>434</v>
      </c>
      <c r="B403" t="s">
        <v>425</v>
      </c>
      <c r="C403" t="str">
        <f>"221605"</f>
        <v>221605</v>
      </c>
      <c r="D403" t="s">
        <v>433</v>
      </c>
      <c r="E403">
        <v>10</v>
      </c>
      <c r="F403">
        <v>1706</v>
      </c>
      <c r="G403">
        <v>1311</v>
      </c>
      <c r="H403">
        <v>550</v>
      </c>
      <c r="I403">
        <v>761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761</v>
      </c>
      <c r="T403">
        <v>0</v>
      </c>
      <c r="U403">
        <v>0</v>
      </c>
      <c r="V403">
        <v>761</v>
      </c>
      <c r="W403">
        <v>14</v>
      </c>
      <c r="X403">
        <v>9</v>
      </c>
      <c r="Y403">
        <v>5</v>
      </c>
      <c r="Z403">
        <v>0</v>
      </c>
      <c r="AA403">
        <v>747</v>
      </c>
      <c r="AB403">
        <v>176</v>
      </c>
      <c r="AC403">
        <v>35</v>
      </c>
      <c r="AD403">
        <v>15</v>
      </c>
      <c r="AE403">
        <v>18</v>
      </c>
      <c r="AF403">
        <v>24</v>
      </c>
      <c r="AG403">
        <v>4</v>
      </c>
      <c r="AH403">
        <v>0</v>
      </c>
      <c r="AI403">
        <v>2</v>
      </c>
      <c r="AJ403">
        <v>2</v>
      </c>
      <c r="AK403">
        <v>62</v>
      </c>
      <c r="AL403">
        <v>2</v>
      </c>
      <c r="AM403">
        <v>0</v>
      </c>
      <c r="AN403">
        <v>2</v>
      </c>
      <c r="AO403">
        <v>0</v>
      </c>
      <c r="AP403">
        <v>5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2</v>
      </c>
      <c r="AY403">
        <v>0</v>
      </c>
      <c r="AZ403">
        <v>1</v>
      </c>
      <c r="BA403">
        <v>176</v>
      </c>
      <c r="BB403">
        <v>224</v>
      </c>
      <c r="BC403">
        <v>46</v>
      </c>
      <c r="BD403">
        <v>45</v>
      </c>
      <c r="BE403">
        <v>20</v>
      </c>
      <c r="BF403">
        <v>3</v>
      </c>
      <c r="BG403">
        <v>4</v>
      </c>
      <c r="BH403">
        <v>22</v>
      </c>
      <c r="BI403">
        <v>30</v>
      </c>
      <c r="BJ403">
        <v>0</v>
      </c>
      <c r="BK403">
        <v>3</v>
      </c>
      <c r="BL403">
        <v>15</v>
      </c>
      <c r="BM403">
        <v>4</v>
      </c>
      <c r="BN403">
        <v>4</v>
      </c>
      <c r="BO403">
        <v>9</v>
      </c>
      <c r="BP403">
        <v>3</v>
      </c>
      <c r="BQ403">
        <v>0</v>
      </c>
      <c r="BR403">
        <v>0</v>
      </c>
      <c r="BS403">
        <v>8</v>
      </c>
      <c r="BT403">
        <v>1</v>
      </c>
      <c r="BU403">
        <v>1</v>
      </c>
      <c r="BV403">
        <v>1</v>
      </c>
      <c r="BW403">
        <v>0</v>
      </c>
      <c r="BX403">
        <v>0</v>
      </c>
      <c r="BY403">
        <v>1</v>
      </c>
      <c r="BZ403">
        <v>4</v>
      </c>
      <c r="CA403">
        <v>224</v>
      </c>
      <c r="CB403">
        <v>26</v>
      </c>
      <c r="CC403">
        <v>11</v>
      </c>
      <c r="CD403">
        <v>1</v>
      </c>
      <c r="CE403">
        <v>4</v>
      </c>
      <c r="CF403">
        <v>0</v>
      </c>
      <c r="CG403">
        <v>3</v>
      </c>
      <c r="CH403">
        <v>2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3</v>
      </c>
      <c r="CO403">
        <v>0</v>
      </c>
      <c r="CP403">
        <v>1</v>
      </c>
      <c r="CQ403">
        <v>1</v>
      </c>
      <c r="CR403">
        <v>26</v>
      </c>
      <c r="CS403">
        <v>49</v>
      </c>
      <c r="CT403">
        <v>7</v>
      </c>
      <c r="CU403">
        <v>4</v>
      </c>
      <c r="CV403">
        <v>1</v>
      </c>
      <c r="CW403">
        <v>0</v>
      </c>
      <c r="CX403">
        <v>0</v>
      </c>
      <c r="CY403">
        <v>33</v>
      </c>
      <c r="CZ403">
        <v>0</v>
      </c>
      <c r="DA403">
        <v>0</v>
      </c>
      <c r="DB403">
        <v>1</v>
      </c>
      <c r="DC403">
        <v>0</v>
      </c>
      <c r="DD403">
        <v>0</v>
      </c>
      <c r="DE403">
        <v>1</v>
      </c>
      <c r="DF403">
        <v>0</v>
      </c>
      <c r="DG403">
        <v>0</v>
      </c>
      <c r="DH403">
        <v>0</v>
      </c>
      <c r="DI403">
        <v>1</v>
      </c>
      <c r="DJ403">
        <v>0</v>
      </c>
      <c r="DK403">
        <v>1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49</v>
      </c>
      <c r="DS403">
        <v>57</v>
      </c>
      <c r="DT403">
        <v>48</v>
      </c>
      <c r="DU403">
        <v>0</v>
      </c>
      <c r="DV403">
        <v>0</v>
      </c>
      <c r="DW403">
        <v>0</v>
      </c>
      <c r="DX403">
        <v>1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1</v>
      </c>
      <c r="EH403">
        <v>1</v>
      </c>
      <c r="EI403">
        <v>3</v>
      </c>
      <c r="EJ403">
        <v>0</v>
      </c>
      <c r="EK403">
        <v>0</v>
      </c>
      <c r="EL403">
        <v>0</v>
      </c>
      <c r="EM403">
        <v>0</v>
      </c>
      <c r="EN403">
        <v>1</v>
      </c>
      <c r="EO403">
        <v>0</v>
      </c>
      <c r="EP403">
        <v>2</v>
      </c>
      <c r="EQ403">
        <v>0</v>
      </c>
      <c r="ER403">
        <v>57</v>
      </c>
      <c r="ES403">
        <v>85</v>
      </c>
      <c r="ET403">
        <v>34</v>
      </c>
      <c r="EU403">
        <v>4</v>
      </c>
      <c r="EV403">
        <v>31</v>
      </c>
      <c r="EW403">
        <v>1</v>
      </c>
      <c r="EX403">
        <v>0</v>
      </c>
      <c r="EY403">
        <v>0</v>
      </c>
      <c r="EZ403">
        <v>1</v>
      </c>
      <c r="FA403">
        <v>0</v>
      </c>
      <c r="FB403">
        <v>0</v>
      </c>
      <c r="FC403">
        <v>2</v>
      </c>
      <c r="FD403">
        <v>1</v>
      </c>
      <c r="FE403">
        <v>1</v>
      </c>
      <c r="FF403">
        <v>6</v>
      </c>
      <c r="FG403">
        <v>0</v>
      </c>
      <c r="FH403">
        <v>1</v>
      </c>
      <c r="FI403">
        <v>1</v>
      </c>
      <c r="FJ403">
        <v>2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85</v>
      </c>
      <c r="FR403">
        <v>58</v>
      </c>
      <c r="FS403">
        <v>15</v>
      </c>
      <c r="FT403">
        <v>9</v>
      </c>
      <c r="FU403">
        <v>10</v>
      </c>
      <c r="FV403">
        <v>3</v>
      </c>
      <c r="FW403">
        <v>4</v>
      </c>
      <c r="FX403">
        <v>0</v>
      </c>
      <c r="FY403">
        <v>0</v>
      </c>
      <c r="FZ403">
        <v>2</v>
      </c>
      <c r="GA403">
        <v>8</v>
      </c>
      <c r="GB403">
        <v>0</v>
      </c>
      <c r="GC403">
        <v>2</v>
      </c>
      <c r="GD403">
        <v>3</v>
      </c>
      <c r="GE403">
        <v>0</v>
      </c>
      <c r="GF403">
        <v>0</v>
      </c>
      <c r="GG403">
        <v>0</v>
      </c>
      <c r="GH403">
        <v>1</v>
      </c>
      <c r="GI403">
        <v>0</v>
      </c>
      <c r="GJ403">
        <v>0</v>
      </c>
      <c r="GK403">
        <v>1</v>
      </c>
      <c r="GL403">
        <v>0</v>
      </c>
      <c r="GM403">
        <v>0</v>
      </c>
      <c r="GN403">
        <v>58</v>
      </c>
      <c r="GO403">
        <v>61</v>
      </c>
      <c r="GP403">
        <v>34</v>
      </c>
      <c r="GQ403">
        <v>7</v>
      </c>
      <c r="GR403">
        <v>6</v>
      </c>
      <c r="GS403">
        <v>0</v>
      </c>
      <c r="GT403">
        <v>4</v>
      </c>
      <c r="GU403">
        <v>2</v>
      </c>
      <c r="GV403">
        <v>0</v>
      </c>
      <c r="GW403">
        <v>0</v>
      </c>
      <c r="GX403">
        <v>1</v>
      </c>
      <c r="GY403">
        <v>0</v>
      </c>
      <c r="GZ403">
        <v>0</v>
      </c>
      <c r="HA403">
        <v>0</v>
      </c>
      <c r="HB403">
        <v>2</v>
      </c>
      <c r="HC403">
        <v>1</v>
      </c>
      <c r="HD403">
        <v>1</v>
      </c>
      <c r="HE403">
        <v>2</v>
      </c>
      <c r="HF403">
        <v>1</v>
      </c>
      <c r="HG403">
        <v>0</v>
      </c>
      <c r="HH403">
        <v>0</v>
      </c>
      <c r="HI403">
        <v>0</v>
      </c>
      <c r="HJ403">
        <v>61</v>
      </c>
      <c r="HK403">
        <v>11</v>
      </c>
      <c r="HL403">
        <v>8</v>
      </c>
      <c r="HM403">
        <v>2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1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11</v>
      </c>
    </row>
    <row r="404" spans="1:237">
      <c r="A404" t="s">
        <v>432</v>
      </c>
      <c r="B404" t="s">
        <v>425</v>
      </c>
      <c r="C404" t="str">
        <f>"221605"</f>
        <v>221605</v>
      </c>
      <c r="D404" t="s">
        <v>431</v>
      </c>
      <c r="E404">
        <v>11</v>
      </c>
      <c r="F404">
        <v>1327</v>
      </c>
      <c r="G404">
        <v>1011</v>
      </c>
      <c r="H404">
        <v>434</v>
      </c>
      <c r="I404">
        <v>577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576</v>
      </c>
      <c r="T404">
        <v>0</v>
      </c>
      <c r="U404">
        <v>0</v>
      </c>
      <c r="V404">
        <v>576</v>
      </c>
      <c r="W404">
        <v>24</v>
      </c>
      <c r="X404">
        <v>8</v>
      </c>
      <c r="Y404">
        <v>8</v>
      </c>
      <c r="Z404">
        <v>0</v>
      </c>
      <c r="AA404">
        <v>552</v>
      </c>
      <c r="AB404">
        <v>151</v>
      </c>
      <c r="AC404">
        <v>25</v>
      </c>
      <c r="AD404">
        <v>27</v>
      </c>
      <c r="AE404">
        <v>20</v>
      </c>
      <c r="AF404">
        <v>12</v>
      </c>
      <c r="AG404">
        <v>0</v>
      </c>
      <c r="AH404">
        <v>0</v>
      </c>
      <c r="AI404">
        <v>1</v>
      </c>
      <c r="AJ404">
        <v>2</v>
      </c>
      <c r="AK404">
        <v>44</v>
      </c>
      <c r="AL404">
        <v>2</v>
      </c>
      <c r="AM404">
        <v>1</v>
      </c>
      <c r="AN404">
        <v>2</v>
      </c>
      <c r="AO404">
        <v>0</v>
      </c>
      <c r="AP404">
        <v>2</v>
      </c>
      <c r="AQ404">
        <v>0</v>
      </c>
      <c r="AR404">
        <v>2</v>
      </c>
      <c r="AS404">
        <v>0</v>
      </c>
      <c r="AT404">
        <v>0</v>
      </c>
      <c r="AU404">
        <v>2</v>
      </c>
      <c r="AV404">
        <v>0</v>
      </c>
      <c r="AW404">
        <v>1</v>
      </c>
      <c r="AX404">
        <v>3</v>
      </c>
      <c r="AY404">
        <v>0</v>
      </c>
      <c r="AZ404">
        <v>5</v>
      </c>
      <c r="BA404">
        <v>151</v>
      </c>
      <c r="BB404">
        <v>141</v>
      </c>
      <c r="BC404">
        <v>49</v>
      </c>
      <c r="BD404">
        <v>17</v>
      </c>
      <c r="BE404">
        <v>16</v>
      </c>
      <c r="BF404">
        <v>3</v>
      </c>
      <c r="BG404">
        <v>0</v>
      </c>
      <c r="BH404">
        <v>12</v>
      </c>
      <c r="BI404">
        <v>17</v>
      </c>
      <c r="BJ404">
        <v>1</v>
      </c>
      <c r="BK404">
        <v>0</v>
      </c>
      <c r="BL404">
        <v>3</v>
      </c>
      <c r="BM404">
        <v>3</v>
      </c>
      <c r="BN404">
        <v>3</v>
      </c>
      <c r="BO404">
        <v>3</v>
      </c>
      <c r="BP404">
        <v>6</v>
      </c>
      <c r="BQ404">
        <v>0</v>
      </c>
      <c r="BR404">
        <v>2</v>
      </c>
      <c r="BS404">
        <v>1</v>
      </c>
      <c r="BT404">
        <v>2</v>
      </c>
      <c r="BU404">
        <v>0</v>
      </c>
      <c r="BV404">
        <v>0</v>
      </c>
      <c r="BW404">
        <v>0</v>
      </c>
      <c r="BX404">
        <v>0</v>
      </c>
      <c r="BY404">
        <v>2</v>
      </c>
      <c r="BZ404">
        <v>1</v>
      </c>
      <c r="CA404">
        <v>141</v>
      </c>
      <c r="CB404">
        <v>19</v>
      </c>
      <c r="CC404">
        <v>10</v>
      </c>
      <c r="CD404">
        <v>2</v>
      </c>
      <c r="CE404">
        <v>1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1</v>
      </c>
      <c r="CL404">
        <v>1</v>
      </c>
      <c r="CM404">
        <v>0</v>
      </c>
      <c r="CN404">
        <v>2</v>
      </c>
      <c r="CO404">
        <v>1</v>
      </c>
      <c r="CP404">
        <v>0</v>
      </c>
      <c r="CQ404">
        <v>0</v>
      </c>
      <c r="CR404">
        <v>19</v>
      </c>
      <c r="CS404">
        <v>33</v>
      </c>
      <c r="CT404">
        <v>6</v>
      </c>
      <c r="CU404">
        <v>1</v>
      </c>
      <c r="CV404">
        <v>2</v>
      </c>
      <c r="CW404">
        <v>1</v>
      </c>
      <c r="CX404">
        <v>1</v>
      </c>
      <c r="CY404">
        <v>22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33</v>
      </c>
      <c r="DS404">
        <v>93</v>
      </c>
      <c r="DT404">
        <v>75</v>
      </c>
      <c r="DU404">
        <v>0</v>
      </c>
      <c r="DV404">
        <v>1</v>
      </c>
      <c r="DW404">
        <v>0</v>
      </c>
      <c r="DX404">
        <v>0</v>
      </c>
      <c r="DY404">
        <v>1</v>
      </c>
      <c r="DZ404">
        <v>0</v>
      </c>
      <c r="EA404">
        <v>0</v>
      </c>
      <c r="EB404">
        <v>0</v>
      </c>
      <c r="EC404">
        <v>1</v>
      </c>
      <c r="ED404">
        <v>0</v>
      </c>
      <c r="EE404">
        <v>0</v>
      </c>
      <c r="EF404">
        <v>1</v>
      </c>
      <c r="EG404">
        <v>0</v>
      </c>
      <c r="EH404">
        <v>0</v>
      </c>
      <c r="EI404">
        <v>9</v>
      </c>
      <c r="EJ404">
        <v>0</v>
      </c>
      <c r="EK404">
        <v>1</v>
      </c>
      <c r="EL404">
        <v>0</v>
      </c>
      <c r="EM404">
        <v>0</v>
      </c>
      <c r="EN404">
        <v>3</v>
      </c>
      <c r="EO404">
        <v>0</v>
      </c>
      <c r="EP404">
        <v>0</v>
      </c>
      <c r="EQ404">
        <v>1</v>
      </c>
      <c r="ER404">
        <v>93</v>
      </c>
      <c r="ES404">
        <v>29</v>
      </c>
      <c r="ET404">
        <v>13</v>
      </c>
      <c r="EU404">
        <v>2</v>
      </c>
      <c r="EV404">
        <v>6</v>
      </c>
      <c r="EW404">
        <v>4</v>
      </c>
      <c r="EX404">
        <v>0</v>
      </c>
      <c r="EY404">
        <v>1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1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1</v>
      </c>
      <c r="FP404">
        <v>1</v>
      </c>
      <c r="FQ404">
        <v>29</v>
      </c>
      <c r="FR404">
        <v>41</v>
      </c>
      <c r="FS404">
        <v>17</v>
      </c>
      <c r="FT404">
        <v>2</v>
      </c>
      <c r="FU404">
        <v>3</v>
      </c>
      <c r="FV404">
        <v>1</v>
      </c>
      <c r="FW404">
        <v>6</v>
      </c>
      <c r="FX404">
        <v>0</v>
      </c>
      <c r="FY404">
        <v>0</v>
      </c>
      <c r="FZ404">
        <v>1</v>
      </c>
      <c r="GA404">
        <v>8</v>
      </c>
      <c r="GB404">
        <v>0</v>
      </c>
      <c r="GC404">
        <v>1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1</v>
      </c>
      <c r="GK404">
        <v>1</v>
      </c>
      <c r="GL404">
        <v>0</v>
      </c>
      <c r="GM404">
        <v>0</v>
      </c>
      <c r="GN404">
        <v>41</v>
      </c>
      <c r="GO404">
        <v>39</v>
      </c>
      <c r="GP404">
        <v>20</v>
      </c>
      <c r="GQ404">
        <v>2</v>
      </c>
      <c r="GR404">
        <v>9</v>
      </c>
      <c r="GS404">
        <v>2</v>
      </c>
      <c r="GT404">
        <v>1</v>
      </c>
      <c r="GU404">
        <v>0</v>
      </c>
      <c r="GV404">
        <v>0</v>
      </c>
      <c r="GW404">
        <v>0</v>
      </c>
      <c r="GX404">
        <v>1</v>
      </c>
      <c r="GY404">
        <v>0</v>
      </c>
      <c r="GZ404">
        <v>0</v>
      </c>
      <c r="HA404">
        <v>0</v>
      </c>
      <c r="HB404">
        <v>1</v>
      </c>
      <c r="HC404">
        <v>0</v>
      </c>
      <c r="HD404">
        <v>0</v>
      </c>
      <c r="HE404">
        <v>2</v>
      </c>
      <c r="HF404">
        <v>0</v>
      </c>
      <c r="HG404">
        <v>0</v>
      </c>
      <c r="HH404">
        <v>1</v>
      </c>
      <c r="HI404">
        <v>0</v>
      </c>
      <c r="HJ404">
        <v>39</v>
      </c>
      <c r="HK404">
        <v>6</v>
      </c>
      <c r="HL404">
        <v>4</v>
      </c>
      <c r="HM404">
        <v>0</v>
      </c>
      <c r="HN404">
        <v>1</v>
      </c>
      <c r="HO404">
        <v>0</v>
      </c>
      <c r="HP404">
        <v>0</v>
      </c>
      <c r="HQ404">
        <v>0</v>
      </c>
      <c r="HR404">
        <v>0</v>
      </c>
      <c r="HS404">
        <v>1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6</v>
      </c>
    </row>
    <row r="405" spans="1:237">
      <c r="A405" t="s">
        <v>430</v>
      </c>
      <c r="B405" t="s">
        <v>425</v>
      </c>
      <c r="C405" t="str">
        <f>"221605"</f>
        <v>221605</v>
      </c>
      <c r="D405" t="s">
        <v>429</v>
      </c>
      <c r="E405">
        <v>12</v>
      </c>
      <c r="F405">
        <v>1195</v>
      </c>
      <c r="G405">
        <v>920</v>
      </c>
      <c r="H405">
        <v>400</v>
      </c>
      <c r="I405">
        <v>520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520</v>
      </c>
      <c r="T405">
        <v>0</v>
      </c>
      <c r="U405">
        <v>0</v>
      </c>
      <c r="V405">
        <v>520</v>
      </c>
      <c r="W405">
        <v>13</v>
      </c>
      <c r="X405">
        <v>7</v>
      </c>
      <c r="Y405">
        <v>5</v>
      </c>
      <c r="Z405">
        <v>0</v>
      </c>
      <c r="AA405">
        <v>507</v>
      </c>
      <c r="AB405">
        <v>142</v>
      </c>
      <c r="AC405">
        <v>43</v>
      </c>
      <c r="AD405">
        <v>15</v>
      </c>
      <c r="AE405">
        <v>9</v>
      </c>
      <c r="AF405">
        <v>15</v>
      </c>
      <c r="AG405">
        <v>0</v>
      </c>
      <c r="AH405">
        <v>1</v>
      </c>
      <c r="AI405">
        <v>1</v>
      </c>
      <c r="AJ405">
        <v>0</v>
      </c>
      <c r="AK405">
        <v>42</v>
      </c>
      <c r="AL405">
        <v>1</v>
      </c>
      <c r="AM405">
        <v>2</v>
      </c>
      <c r="AN405">
        <v>0</v>
      </c>
      <c r="AO405">
        <v>0</v>
      </c>
      <c r="AP405">
        <v>3</v>
      </c>
      <c r="AQ405">
        <v>2</v>
      </c>
      <c r="AR405">
        <v>1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1</v>
      </c>
      <c r="AY405">
        <v>0</v>
      </c>
      <c r="AZ405">
        <v>4</v>
      </c>
      <c r="BA405">
        <v>142</v>
      </c>
      <c r="BB405">
        <v>127</v>
      </c>
      <c r="BC405">
        <v>21</v>
      </c>
      <c r="BD405">
        <v>11</v>
      </c>
      <c r="BE405">
        <v>16</v>
      </c>
      <c r="BF405">
        <v>4</v>
      </c>
      <c r="BG405">
        <v>0</v>
      </c>
      <c r="BH405">
        <v>12</v>
      </c>
      <c r="BI405">
        <v>14</v>
      </c>
      <c r="BJ405">
        <v>3</v>
      </c>
      <c r="BK405">
        <v>3</v>
      </c>
      <c r="BL405">
        <v>11</v>
      </c>
      <c r="BM405">
        <v>1</v>
      </c>
      <c r="BN405">
        <v>0</v>
      </c>
      <c r="BO405">
        <v>8</v>
      </c>
      <c r="BP405">
        <v>3</v>
      </c>
      <c r="BQ405">
        <v>0</v>
      </c>
      <c r="BR405">
        <v>0</v>
      </c>
      <c r="BS405">
        <v>9</v>
      </c>
      <c r="BT405">
        <v>1</v>
      </c>
      <c r="BU405">
        <v>1</v>
      </c>
      <c r="BV405">
        <v>2</v>
      </c>
      <c r="BW405">
        <v>1</v>
      </c>
      <c r="BX405">
        <v>0</v>
      </c>
      <c r="BY405">
        <v>0</v>
      </c>
      <c r="BZ405">
        <v>6</v>
      </c>
      <c r="CA405">
        <v>127</v>
      </c>
      <c r="CB405">
        <v>26</v>
      </c>
      <c r="CC405">
        <v>9</v>
      </c>
      <c r="CD405">
        <v>1</v>
      </c>
      <c r="CE405">
        <v>3</v>
      </c>
      <c r="CF405">
        <v>0</v>
      </c>
      <c r="CG405">
        <v>4</v>
      </c>
      <c r="CH405">
        <v>1</v>
      </c>
      <c r="CI405">
        <v>0</v>
      </c>
      <c r="CJ405">
        <v>1</v>
      </c>
      <c r="CK405">
        <v>1</v>
      </c>
      <c r="CL405">
        <v>2</v>
      </c>
      <c r="CM405">
        <v>0</v>
      </c>
      <c r="CN405">
        <v>0</v>
      </c>
      <c r="CO405">
        <v>1</v>
      </c>
      <c r="CP405">
        <v>2</v>
      </c>
      <c r="CQ405">
        <v>1</v>
      </c>
      <c r="CR405">
        <v>26</v>
      </c>
      <c r="CS405">
        <v>15</v>
      </c>
      <c r="CT405">
        <v>3</v>
      </c>
      <c r="CU405">
        <v>1</v>
      </c>
      <c r="CV405">
        <v>1</v>
      </c>
      <c r="CW405">
        <v>0</v>
      </c>
      <c r="CX405">
        <v>0</v>
      </c>
      <c r="CY405">
        <v>7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</v>
      </c>
      <c r="DH405">
        <v>0</v>
      </c>
      <c r="DI405">
        <v>0</v>
      </c>
      <c r="DJ405">
        <v>1</v>
      </c>
      <c r="DK405">
        <v>1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15</v>
      </c>
      <c r="DS405">
        <v>60</v>
      </c>
      <c r="DT405">
        <v>56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1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2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1</v>
      </c>
      <c r="EQ405">
        <v>0</v>
      </c>
      <c r="ER405">
        <v>60</v>
      </c>
      <c r="ES405">
        <v>61</v>
      </c>
      <c r="ET405">
        <v>31</v>
      </c>
      <c r="EU405">
        <v>1</v>
      </c>
      <c r="EV405">
        <v>13</v>
      </c>
      <c r="EW405">
        <v>4</v>
      </c>
      <c r="EX405">
        <v>2</v>
      </c>
      <c r="EY405">
        <v>0</v>
      </c>
      <c r="EZ405">
        <v>2</v>
      </c>
      <c r="FA405">
        <v>0</v>
      </c>
      <c r="FB405">
        <v>1</v>
      </c>
      <c r="FC405">
        <v>0</v>
      </c>
      <c r="FD405">
        <v>0</v>
      </c>
      <c r="FE405">
        <v>1</v>
      </c>
      <c r="FF405">
        <v>4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1</v>
      </c>
      <c r="FO405">
        <v>1</v>
      </c>
      <c r="FP405">
        <v>0</v>
      </c>
      <c r="FQ405">
        <v>61</v>
      </c>
      <c r="FR405">
        <v>43</v>
      </c>
      <c r="FS405">
        <v>8</v>
      </c>
      <c r="FT405">
        <v>0</v>
      </c>
      <c r="FU405">
        <v>2</v>
      </c>
      <c r="FV405">
        <v>6</v>
      </c>
      <c r="FW405">
        <v>2</v>
      </c>
      <c r="FX405">
        <v>0</v>
      </c>
      <c r="FY405">
        <v>1</v>
      </c>
      <c r="FZ405">
        <v>1</v>
      </c>
      <c r="GA405">
        <v>11</v>
      </c>
      <c r="GB405">
        <v>0</v>
      </c>
      <c r="GC405">
        <v>1</v>
      </c>
      <c r="GD405">
        <v>3</v>
      </c>
      <c r="GE405">
        <v>0</v>
      </c>
      <c r="GF405">
        <v>0</v>
      </c>
      <c r="GG405">
        <v>1</v>
      </c>
      <c r="GH405">
        <v>2</v>
      </c>
      <c r="GI405">
        <v>0</v>
      </c>
      <c r="GJ405">
        <v>0</v>
      </c>
      <c r="GK405">
        <v>2</v>
      </c>
      <c r="GL405">
        <v>0</v>
      </c>
      <c r="GM405">
        <v>3</v>
      </c>
      <c r="GN405">
        <v>43</v>
      </c>
      <c r="GO405">
        <v>31</v>
      </c>
      <c r="GP405">
        <v>11</v>
      </c>
      <c r="GQ405">
        <v>4</v>
      </c>
      <c r="GR405">
        <v>5</v>
      </c>
      <c r="GS405">
        <v>1</v>
      </c>
      <c r="GT405">
        <v>1</v>
      </c>
      <c r="GU405">
        <v>0</v>
      </c>
      <c r="GV405">
        <v>2</v>
      </c>
      <c r="GW405">
        <v>0</v>
      </c>
      <c r="GX405">
        <v>1</v>
      </c>
      <c r="GY405">
        <v>3</v>
      </c>
      <c r="GZ405">
        <v>0</v>
      </c>
      <c r="HA405">
        <v>0</v>
      </c>
      <c r="HB405">
        <v>1</v>
      </c>
      <c r="HC405">
        <v>0</v>
      </c>
      <c r="HD405">
        <v>0</v>
      </c>
      <c r="HE405">
        <v>0</v>
      </c>
      <c r="HF405">
        <v>0</v>
      </c>
      <c r="HG405">
        <v>1</v>
      </c>
      <c r="HH405">
        <v>0</v>
      </c>
      <c r="HI405">
        <v>1</v>
      </c>
      <c r="HJ405">
        <v>31</v>
      </c>
      <c r="HK405">
        <v>2</v>
      </c>
      <c r="HL405">
        <v>1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1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2</v>
      </c>
    </row>
    <row r="406" spans="1:237">
      <c r="A406" t="s">
        <v>428</v>
      </c>
      <c r="B406" t="s">
        <v>425</v>
      </c>
      <c r="C406" t="str">
        <f>"221605"</f>
        <v>221605</v>
      </c>
      <c r="D406" t="s">
        <v>427</v>
      </c>
      <c r="E406">
        <v>13</v>
      </c>
      <c r="F406">
        <v>223</v>
      </c>
      <c r="G406">
        <v>253</v>
      </c>
      <c r="H406">
        <v>202</v>
      </c>
      <c r="I406">
        <v>51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51</v>
      </c>
      <c r="T406">
        <v>0</v>
      </c>
      <c r="U406">
        <v>0</v>
      </c>
      <c r="V406">
        <v>51</v>
      </c>
      <c r="W406">
        <v>2</v>
      </c>
      <c r="X406">
        <v>2</v>
      </c>
      <c r="Y406">
        <v>0</v>
      </c>
      <c r="Z406">
        <v>0</v>
      </c>
      <c r="AA406">
        <v>49</v>
      </c>
      <c r="AB406">
        <v>19</v>
      </c>
      <c r="AC406">
        <v>0</v>
      </c>
      <c r="AD406">
        <v>0</v>
      </c>
      <c r="AE406">
        <v>1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10</v>
      </c>
      <c r="AL406">
        <v>1</v>
      </c>
      <c r="AM406">
        <v>1</v>
      </c>
      <c r="AN406">
        <v>0</v>
      </c>
      <c r="AO406">
        <v>0</v>
      </c>
      <c r="AP406">
        <v>1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1</v>
      </c>
      <c r="AX406">
        <v>0</v>
      </c>
      <c r="AY406">
        <v>1</v>
      </c>
      <c r="AZ406">
        <v>0</v>
      </c>
      <c r="BA406">
        <v>19</v>
      </c>
      <c r="BB406">
        <v>18</v>
      </c>
      <c r="BC406">
        <v>5</v>
      </c>
      <c r="BD406">
        <v>3</v>
      </c>
      <c r="BE406">
        <v>0</v>
      </c>
      <c r="BF406">
        <v>2</v>
      </c>
      <c r="BG406">
        <v>0</v>
      </c>
      <c r="BH406">
        <v>2</v>
      </c>
      <c r="BI406">
        <v>2</v>
      </c>
      <c r="BJ406">
        <v>1</v>
      </c>
      <c r="BK406">
        <v>0</v>
      </c>
      <c r="BL406">
        <v>0</v>
      </c>
      <c r="BM406">
        <v>0</v>
      </c>
      <c r="BN406">
        <v>0</v>
      </c>
      <c r="BO406">
        <v>2</v>
      </c>
      <c r="BP406">
        <v>0</v>
      </c>
      <c r="BQ406">
        <v>0</v>
      </c>
      <c r="BR406">
        <v>0</v>
      </c>
      <c r="BS406">
        <v>0</v>
      </c>
      <c r="BT406">
        <v>1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18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2</v>
      </c>
      <c r="CT406">
        <v>0</v>
      </c>
      <c r="CU406">
        <v>1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1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2</v>
      </c>
      <c r="DS406">
        <v>5</v>
      </c>
      <c r="DT406">
        <v>5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5</v>
      </c>
      <c r="ES406">
        <v>4</v>
      </c>
      <c r="ET406">
        <v>1</v>
      </c>
      <c r="EU406">
        <v>1</v>
      </c>
      <c r="EV406">
        <v>2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4</v>
      </c>
      <c r="FR406">
        <v>1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1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</row>
    <row r="407" spans="1:237">
      <c r="A407" t="s">
        <v>426</v>
      </c>
      <c r="B407" t="s">
        <v>425</v>
      </c>
      <c r="C407" t="str">
        <f>"221605"</f>
        <v>221605</v>
      </c>
      <c r="D407" t="s">
        <v>424</v>
      </c>
      <c r="E407">
        <v>14</v>
      </c>
      <c r="F407">
        <v>857</v>
      </c>
      <c r="G407">
        <v>1027</v>
      </c>
      <c r="H407">
        <v>621</v>
      </c>
      <c r="I407">
        <v>406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405</v>
      </c>
      <c r="T407">
        <v>0</v>
      </c>
      <c r="U407">
        <v>0</v>
      </c>
      <c r="V407">
        <v>405</v>
      </c>
      <c r="W407">
        <v>52</v>
      </c>
      <c r="X407">
        <v>35</v>
      </c>
      <c r="Y407">
        <v>8</v>
      </c>
      <c r="Z407">
        <v>0</v>
      </c>
      <c r="AA407">
        <v>353</v>
      </c>
      <c r="AB407">
        <v>29</v>
      </c>
      <c r="AC407">
        <v>6</v>
      </c>
      <c r="AD407">
        <v>3</v>
      </c>
      <c r="AE407">
        <v>3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2</v>
      </c>
      <c r="AL407">
        <v>1</v>
      </c>
      <c r="AM407">
        <v>2</v>
      </c>
      <c r="AN407">
        <v>0</v>
      </c>
      <c r="AO407">
        <v>0</v>
      </c>
      <c r="AP407">
        <v>2</v>
      </c>
      <c r="AQ407">
        <v>1</v>
      </c>
      <c r="AR407">
        <v>2</v>
      </c>
      <c r="AS407">
        <v>0</v>
      </c>
      <c r="AT407">
        <v>1</v>
      </c>
      <c r="AU407">
        <v>1</v>
      </c>
      <c r="AV407">
        <v>0</v>
      </c>
      <c r="AW407">
        <v>1</v>
      </c>
      <c r="AX407">
        <v>1</v>
      </c>
      <c r="AY407">
        <v>1</v>
      </c>
      <c r="AZ407">
        <v>1</v>
      </c>
      <c r="BA407">
        <v>29</v>
      </c>
      <c r="BB407">
        <v>251</v>
      </c>
      <c r="BC407">
        <v>91</v>
      </c>
      <c r="BD407">
        <v>25</v>
      </c>
      <c r="BE407">
        <v>34</v>
      </c>
      <c r="BF407">
        <v>4</v>
      </c>
      <c r="BG407">
        <v>11</v>
      </c>
      <c r="BH407">
        <v>7</v>
      </c>
      <c r="BI407">
        <v>3</v>
      </c>
      <c r="BJ407">
        <v>1</v>
      </c>
      <c r="BK407">
        <v>2</v>
      </c>
      <c r="BL407">
        <v>16</v>
      </c>
      <c r="BM407">
        <v>3</v>
      </c>
      <c r="BN407">
        <v>0</v>
      </c>
      <c r="BO407">
        <v>2</v>
      </c>
      <c r="BP407">
        <v>15</v>
      </c>
      <c r="BQ407">
        <v>1</v>
      </c>
      <c r="BR407">
        <v>0</v>
      </c>
      <c r="BS407">
        <v>2</v>
      </c>
      <c r="BT407">
        <v>11</v>
      </c>
      <c r="BU407">
        <v>3</v>
      </c>
      <c r="BV407">
        <v>8</v>
      </c>
      <c r="BW407">
        <v>5</v>
      </c>
      <c r="BX407">
        <v>1</v>
      </c>
      <c r="BY407">
        <v>2</v>
      </c>
      <c r="BZ407">
        <v>4</v>
      </c>
      <c r="CA407">
        <v>251</v>
      </c>
      <c r="CB407">
        <v>7</v>
      </c>
      <c r="CC407">
        <v>3</v>
      </c>
      <c r="CD407">
        <v>0</v>
      </c>
      <c r="CE407">
        <v>0</v>
      </c>
      <c r="CF407">
        <v>0</v>
      </c>
      <c r="CG407">
        <v>1</v>
      </c>
      <c r="CH407">
        <v>0</v>
      </c>
      <c r="CI407">
        <v>0</v>
      </c>
      <c r="CJ407">
        <v>0</v>
      </c>
      <c r="CK407">
        <v>0</v>
      </c>
      <c r="CL407">
        <v>2</v>
      </c>
      <c r="CM407">
        <v>0</v>
      </c>
      <c r="CN407">
        <v>0</v>
      </c>
      <c r="CO407">
        <v>0</v>
      </c>
      <c r="CP407">
        <v>1</v>
      </c>
      <c r="CQ407">
        <v>0</v>
      </c>
      <c r="CR407">
        <v>7</v>
      </c>
      <c r="CS407">
        <v>4</v>
      </c>
      <c r="CT407">
        <v>0</v>
      </c>
      <c r="CU407">
        <v>0</v>
      </c>
      <c r="CV407">
        <v>1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1</v>
      </c>
      <c r="DN407">
        <v>0</v>
      </c>
      <c r="DO407">
        <v>0</v>
      </c>
      <c r="DP407">
        <v>0</v>
      </c>
      <c r="DQ407">
        <v>0</v>
      </c>
      <c r="DR407">
        <v>4</v>
      </c>
      <c r="DS407">
        <v>11</v>
      </c>
      <c r="DT407">
        <v>0</v>
      </c>
      <c r="DU407">
        <v>1</v>
      </c>
      <c r="DV407">
        <v>0</v>
      </c>
      <c r="DW407">
        <v>0</v>
      </c>
      <c r="DX407">
        <v>3</v>
      </c>
      <c r="DY407">
        <v>1</v>
      </c>
      <c r="DZ407">
        <v>0</v>
      </c>
      <c r="EA407">
        <v>0</v>
      </c>
      <c r="EB407">
        <v>0</v>
      </c>
      <c r="EC407">
        <v>0</v>
      </c>
      <c r="ED407">
        <v>1</v>
      </c>
      <c r="EE407">
        <v>0</v>
      </c>
      <c r="EF407">
        <v>0</v>
      </c>
      <c r="EG407">
        <v>1</v>
      </c>
      <c r="EH407">
        <v>0</v>
      </c>
      <c r="EI407">
        <v>0</v>
      </c>
      <c r="EJ407">
        <v>0</v>
      </c>
      <c r="EK407">
        <v>1</v>
      </c>
      <c r="EL407">
        <v>0</v>
      </c>
      <c r="EM407">
        <v>2</v>
      </c>
      <c r="EN407">
        <v>0</v>
      </c>
      <c r="EO407">
        <v>0</v>
      </c>
      <c r="EP407">
        <v>1</v>
      </c>
      <c r="EQ407">
        <v>0</v>
      </c>
      <c r="ER407">
        <v>11</v>
      </c>
      <c r="ES407">
        <v>10</v>
      </c>
      <c r="ET407">
        <v>4</v>
      </c>
      <c r="EU407">
        <v>0</v>
      </c>
      <c r="EV407">
        <v>0</v>
      </c>
      <c r="EW407">
        <v>0</v>
      </c>
      <c r="EX407">
        <v>1</v>
      </c>
      <c r="EY407">
        <v>0</v>
      </c>
      <c r="EZ407">
        <v>0</v>
      </c>
      <c r="FA407">
        <v>0</v>
      </c>
      <c r="FB407">
        <v>1</v>
      </c>
      <c r="FC407">
        <v>0</v>
      </c>
      <c r="FD407">
        <v>1</v>
      </c>
      <c r="FE407">
        <v>0</v>
      </c>
      <c r="FF407">
        <v>1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1</v>
      </c>
      <c r="FO407">
        <v>0</v>
      </c>
      <c r="FP407">
        <v>1</v>
      </c>
      <c r="FQ407">
        <v>10</v>
      </c>
      <c r="FR407">
        <v>33</v>
      </c>
      <c r="FS407">
        <v>17</v>
      </c>
      <c r="FT407">
        <v>0</v>
      </c>
      <c r="FU407">
        <v>1</v>
      </c>
      <c r="FV407">
        <v>0</v>
      </c>
      <c r="FW407">
        <v>3</v>
      </c>
      <c r="FX407">
        <v>1</v>
      </c>
      <c r="FY407">
        <v>0</v>
      </c>
      <c r="FZ407">
        <v>0</v>
      </c>
      <c r="GA407">
        <v>0</v>
      </c>
      <c r="GB407">
        <v>3</v>
      </c>
      <c r="GC407">
        <v>0</v>
      </c>
      <c r="GD407">
        <v>3</v>
      </c>
      <c r="GE407">
        <v>0</v>
      </c>
      <c r="GF407">
        <v>0</v>
      </c>
      <c r="GG407">
        <v>0</v>
      </c>
      <c r="GH407">
        <v>1</v>
      </c>
      <c r="GI407">
        <v>0</v>
      </c>
      <c r="GJ407">
        <v>0</v>
      </c>
      <c r="GK407">
        <v>0</v>
      </c>
      <c r="GL407">
        <v>0</v>
      </c>
      <c r="GM407">
        <v>4</v>
      </c>
      <c r="GN407">
        <v>33</v>
      </c>
      <c r="GO407">
        <v>3</v>
      </c>
      <c r="GP407">
        <v>2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1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3</v>
      </c>
      <c r="HK407">
        <v>5</v>
      </c>
      <c r="HL407">
        <v>1</v>
      </c>
      <c r="HM407">
        <v>0</v>
      </c>
      <c r="HN407">
        <v>0</v>
      </c>
      <c r="HO407">
        <v>1</v>
      </c>
      <c r="HP407">
        <v>0</v>
      </c>
      <c r="HQ407">
        <v>0</v>
      </c>
      <c r="HR407">
        <v>0</v>
      </c>
      <c r="HS407">
        <v>0</v>
      </c>
      <c r="HT407">
        <v>1</v>
      </c>
      <c r="HU407">
        <v>0</v>
      </c>
      <c r="HV407">
        <v>0</v>
      </c>
      <c r="HW407">
        <v>1</v>
      </c>
      <c r="HX407">
        <v>0</v>
      </c>
      <c r="HY407">
        <v>0</v>
      </c>
      <c r="HZ407">
        <v>0</v>
      </c>
      <c r="IA407">
        <v>1</v>
      </c>
      <c r="IB407">
        <v>0</v>
      </c>
      <c r="IC407">
        <v>5</v>
      </c>
    </row>
    <row r="408" spans="1:237">
      <c r="A408" t="s">
        <v>423</v>
      </c>
      <c r="B408" t="s">
        <v>53</v>
      </c>
      <c r="C408" t="str">
        <f>"226101"</f>
        <v>226101</v>
      </c>
      <c r="D408" t="s">
        <v>422</v>
      </c>
      <c r="E408">
        <v>1</v>
      </c>
      <c r="F408">
        <v>1733</v>
      </c>
      <c r="G408">
        <v>1302</v>
      </c>
      <c r="H408">
        <v>200</v>
      </c>
      <c r="I408">
        <v>1102</v>
      </c>
      <c r="J408">
        <v>1</v>
      </c>
      <c r="K408">
        <v>27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1102</v>
      </c>
      <c r="T408">
        <v>0</v>
      </c>
      <c r="U408">
        <v>0</v>
      </c>
      <c r="V408">
        <v>1102</v>
      </c>
      <c r="W408">
        <v>12</v>
      </c>
      <c r="X408">
        <v>8</v>
      </c>
      <c r="Y408">
        <v>3</v>
      </c>
      <c r="Z408">
        <v>0</v>
      </c>
      <c r="AA408">
        <v>1090</v>
      </c>
      <c r="AB408">
        <v>371</v>
      </c>
      <c r="AC408">
        <v>119</v>
      </c>
      <c r="AD408">
        <v>14</v>
      </c>
      <c r="AE408">
        <v>71</v>
      </c>
      <c r="AF408">
        <v>29</v>
      </c>
      <c r="AG408">
        <v>4</v>
      </c>
      <c r="AH408">
        <v>8</v>
      </c>
      <c r="AI408">
        <v>12</v>
      </c>
      <c r="AJ408">
        <v>1</v>
      </c>
      <c r="AK408">
        <v>32</v>
      </c>
      <c r="AL408">
        <v>15</v>
      </c>
      <c r="AM408">
        <v>2</v>
      </c>
      <c r="AN408">
        <v>10</v>
      </c>
      <c r="AO408">
        <v>2</v>
      </c>
      <c r="AP408">
        <v>2</v>
      </c>
      <c r="AQ408">
        <v>1</v>
      </c>
      <c r="AR408">
        <v>10</v>
      </c>
      <c r="AS408">
        <v>5</v>
      </c>
      <c r="AT408">
        <v>2</v>
      </c>
      <c r="AU408">
        <v>3</v>
      </c>
      <c r="AV408">
        <v>5</v>
      </c>
      <c r="AW408">
        <v>2</v>
      </c>
      <c r="AX408">
        <v>1</v>
      </c>
      <c r="AY408">
        <v>3</v>
      </c>
      <c r="AZ408">
        <v>18</v>
      </c>
      <c r="BA408">
        <v>371</v>
      </c>
      <c r="BB408">
        <v>404</v>
      </c>
      <c r="BC408">
        <v>94</v>
      </c>
      <c r="BD408">
        <v>24</v>
      </c>
      <c r="BE408">
        <v>99</v>
      </c>
      <c r="BF408">
        <v>16</v>
      </c>
      <c r="BG408">
        <v>12</v>
      </c>
      <c r="BH408">
        <v>56</v>
      </c>
      <c r="BI408">
        <v>0</v>
      </c>
      <c r="BJ408">
        <v>10</v>
      </c>
      <c r="BK408">
        <v>11</v>
      </c>
      <c r="BL408">
        <v>36</v>
      </c>
      <c r="BM408">
        <v>3</v>
      </c>
      <c r="BN408">
        <v>8</v>
      </c>
      <c r="BO408">
        <v>0</v>
      </c>
      <c r="BP408">
        <v>1</v>
      </c>
      <c r="BQ408">
        <v>0</v>
      </c>
      <c r="BR408">
        <v>1</v>
      </c>
      <c r="BS408">
        <v>7</v>
      </c>
      <c r="BT408">
        <v>5</v>
      </c>
      <c r="BU408">
        <v>2</v>
      </c>
      <c r="BV408">
        <v>4</v>
      </c>
      <c r="BW408">
        <v>1</v>
      </c>
      <c r="BX408">
        <v>1</v>
      </c>
      <c r="BY408">
        <v>0</v>
      </c>
      <c r="BZ408">
        <v>13</v>
      </c>
      <c r="CA408">
        <v>404</v>
      </c>
      <c r="CB408">
        <v>31</v>
      </c>
      <c r="CC408">
        <v>14</v>
      </c>
      <c r="CD408">
        <v>4</v>
      </c>
      <c r="CE408">
        <v>3</v>
      </c>
      <c r="CF408">
        <v>1</v>
      </c>
      <c r="CG408">
        <v>3</v>
      </c>
      <c r="CH408">
        <v>0</v>
      </c>
      <c r="CI408">
        <v>0</v>
      </c>
      <c r="CJ408">
        <v>1</v>
      </c>
      <c r="CK408">
        <v>1</v>
      </c>
      <c r="CL408">
        <v>0</v>
      </c>
      <c r="CM408">
        <v>0</v>
      </c>
      <c r="CN408">
        <v>0</v>
      </c>
      <c r="CO408">
        <v>1</v>
      </c>
      <c r="CP408">
        <v>1</v>
      </c>
      <c r="CQ408">
        <v>2</v>
      </c>
      <c r="CR408">
        <v>31</v>
      </c>
      <c r="CS408">
        <v>43</v>
      </c>
      <c r="CT408">
        <v>19</v>
      </c>
      <c r="CU408">
        <v>6</v>
      </c>
      <c r="CV408">
        <v>3</v>
      </c>
      <c r="CW408">
        <v>0</v>
      </c>
      <c r="CX408">
        <v>3</v>
      </c>
      <c r="CY408">
        <v>0</v>
      </c>
      <c r="CZ408">
        <v>0</v>
      </c>
      <c r="DA408">
        <v>1</v>
      </c>
      <c r="DB408">
        <v>0</v>
      </c>
      <c r="DC408">
        <v>4</v>
      </c>
      <c r="DD408">
        <v>0</v>
      </c>
      <c r="DE408">
        <v>2</v>
      </c>
      <c r="DF408">
        <v>2</v>
      </c>
      <c r="DG408">
        <v>1</v>
      </c>
      <c r="DH408">
        <v>0</v>
      </c>
      <c r="DI408">
        <v>0</v>
      </c>
      <c r="DJ408">
        <v>1</v>
      </c>
      <c r="DK408">
        <v>1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43</v>
      </c>
      <c r="DS408">
        <v>13</v>
      </c>
      <c r="DT408">
        <v>1</v>
      </c>
      <c r="DU408">
        <v>0</v>
      </c>
      <c r="DV408">
        <v>1</v>
      </c>
      <c r="DW408">
        <v>3</v>
      </c>
      <c r="DX408">
        <v>0</v>
      </c>
      <c r="DY408">
        <v>1</v>
      </c>
      <c r="DZ408">
        <v>0</v>
      </c>
      <c r="EA408">
        <v>0</v>
      </c>
      <c r="EB408">
        <v>0</v>
      </c>
      <c r="EC408">
        <v>0</v>
      </c>
      <c r="ED408">
        <v>2</v>
      </c>
      <c r="EE408">
        <v>0</v>
      </c>
      <c r="EF408">
        <v>0</v>
      </c>
      <c r="EG408">
        <v>0</v>
      </c>
      <c r="EH408">
        <v>0</v>
      </c>
      <c r="EI408">
        <v>1</v>
      </c>
      <c r="EJ408">
        <v>1</v>
      </c>
      <c r="EK408">
        <v>1</v>
      </c>
      <c r="EL408">
        <v>0</v>
      </c>
      <c r="EM408">
        <v>1</v>
      </c>
      <c r="EN408">
        <v>0</v>
      </c>
      <c r="EO408">
        <v>0</v>
      </c>
      <c r="EP408">
        <v>0</v>
      </c>
      <c r="EQ408">
        <v>1</v>
      </c>
      <c r="ER408">
        <v>13</v>
      </c>
      <c r="ES408">
        <v>62</v>
      </c>
      <c r="ET408">
        <v>36</v>
      </c>
      <c r="EU408">
        <v>6</v>
      </c>
      <c r="EV408">
        <v>4</v>
      </c>
      <c r="EW408">
        <v>7</v>
      </c>
      <c r="EX408">
        <v>0</v>
      </c>
      <c r="EY408">
        <v>0</v>
      </c>
      <c r="EZ408">
        <v>1</v>
      </c>
      <c r="FA408">
        <v>0</v>
      </c>
      <c r="FB408">
        <v>0</v>
      </c>
      <c r="FC408">
        <v>0</v>
      </c>
      <c r="FD408">
        <v>1</v>
      </c>
      <c r="FE408">
        <v>3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1</v>
      </c>
      <c r="FL408">
        <v>0</v>
      </c>
      <c r="FM408">
        <v>0</v>
      </c>
      <c r="FN408">
        <v>0</v>
      </c>
      <c r="FO408">
        <v>2</v>
      </c>
      <c r="FP408">
        <v>1</v>
      </c>
      <c r="FQ408">
        <v>62</v>
      </c>
      <c r="FR408">
        <v>75</v>
      </c>
      <c r="FS408">
        <v>24</v>
      </c>
      <c r="FT408">
        <v>17</v>
      </c>
      <c r="FU408">
        <v>2</v>
      </c>
      <c r="FV408">
        <v>0</v>
      </c>
      <c r="FW408">
        <v>5</v>
      </c>
      <c r="FX408">
        <v>0</v>
      </c>
      <c r="FY408">
        <v>4</v>
      </c>
      <c r="FZ408">
        <v>2</v>
      </c>
      <c r="GA408">
        <v>2</v>
      </c>
      <c r="GB408">
        <v>0</v>
      </c>
      <c r="GC408">
        <v>1</v>
      </c>
      <c r="GD408">
        <v>1</v>
      </c>
      <c r="GE408">
        <v>3</v>
      </c>
      <c r="GF408">
        <v>0</v>
      </c>
      <c r="GG408">
        <v>0</v>
      </c>
      <c r="GH408">
        <v>4</v>
      </c>
      <c r="GI408">
        <v>1</v>
      </c>
      <c r="GJ408">
        <v>1</v>
      </c>
      <c r="GK408">
        <v>3</v>
      </c>
      <c r="GL408">
        <v>0</v>
      </c>
      <c r="GM408">
        <v>5</v>
      </c>
      <c r="GN408">
        <v>75</v>
      </c>
      <c r="GO408">
        <v>83</v>
      </c>
      <c r="GP408">
        <v>47</v>
      </c>
      <c r="GQ408">
        <v>8</v>
      </c>
      <c r="GR408">
        <v>0</v>
      </c>
      <c r="GS408">
        <v>4</v>
      </c>
      <c r="GT408">
        <v>6</v>
      </c>
      <c r="GU408">
        <v>2</v>
      </c>
      <c r="GV408">
        <v>0</v>
      </c>
      <c r="GW408">
        <v>1</v>
      </c>
      <c r="GX408">
        <v>0</v>
      </c>
      <c r="GY408">
        <v>0</v>
      </c>
      <c r="GZ408">
        <v>2</v>
      </c>
      <c r="HA408">
        <v>0</v>
      </c>
      <c r="HB408">
        <v>1</v>
      </c>
      <c r="HC408">
        <v>4</v>
      </c>
      <c r="HD408">
        <v>2</v>
      </c>
      <c r="HE408">
        <v>0</v>
      </c>
      <c r="HF408">
        <v>0</v>
      </c>
      <c r="HG408">
        <v>3</v>
      </c>
      <c r="HH408">
        <v>2</v>
      </c>
      <c r="HI408">
        <v>1</v>
      </c>
      <c r="HJ408">
        <v>83</v>
      </c>
      <c r="HK408">
        <v>8</v>
      </c>
      <c r="HL408">
        <v>4</v>
      </c>
      <c r="HM408">
        <v>1</v>
      </c>
      <c r="HN408">
        <v>0</v>
      </c>
      <c r="HO408">
        <v>0</v>
      </c>
      <c r="HP408">
        <v>0</v>
      </c>
      <c r="HQ408">
        <v>1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1</v>
      </c>
      <c r="HX408">
        <v>0</v>
      </c>
      <c r="HY408">
        <v>0</v>
      </c>
      <c r="HZ408">
        <v>0</v>
      </c>
      <c r="IA408">
        <v>0</v>
      </c>
      <c r="IB408">
        <v>1</v>
      </c>
      <c r="IC408">
        <v>8</v>
      </c>
    </row>
    <row r="409" spans="1:237">
      <c r="A409" t="s">
        <v>421</v>
      </c>
      <c r="B409" t="s">
        <v>53</v>
      </c>
      <c r="C409" t="str">
        <f>"226101"</f>
        <v>226101</v>
      </c>
      <c r="D409" t="s">
        <v>420</v>
      </c>
      <c r="E409">
        <v>2</v>
      </c>
      <c r="F409">
        <v>1808</v>
      </c>
      <c r="G409">
        <v>1393</v>
      </c>
      <c r="H409">
        <v>353</v>
      </c>
      <c r="I409">
        <v>1040</v>
      </c>
      <c r="J409">
        <v>0</v>
      </c>
      <c r="K409">
        <v>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1040</v>
      </c>
      <c r="T409">
        <v>0</v>
      </c>
      <c r="U409">
        <v>0</v>
      </c>
      <c r="V409">
        <v>1040</v>
      </c>
      <c r="W409">
        <v>18</v>
      </c>
      <c r="X409">
        <v>14</v>
      </c>
      <c r="Y409">
        <v>4</v>
      </c>
      <c r="Z409">
        <v>0</v>
      </c>
      <c r="AA409">
        <v>1022</v>
      </c>
      <c r="AB409">
        <v>299</v>
      </c>
      <c r="AC409">
        <v>95</v>
      </c>
      <c r="AD409">
        <v>4</v>
      </c>
      <c r="AE409">
        <v>86</v>
      </c>
      <c r="AF409">
        <v>22</v>
      </c>
      <c r="AG409">
        <v>2</v>
      </c>
      <c r="AH409">
        <v>5</v>
      </c>
      <c r="AI409">
        <v>11</v>
      </c>
      <c r="AJ409">
        <v>0</v>
      </c>
      <c r="AK409">
        <v>33</v>
      </c>
      <c r="AL409">
        <v>3</v>
      </c>
      <c r="AM409">
        <v>0</v>
      </c>
      <c r="AN409">
        <v>4</v>
      </c>
      <c r="AO409">
        <v>2</v>
      </c>
      <c r="AP409">
        <v>0</v>
      </c>
      <c r="AQ409">
        <v>4</v>
      </c>
      <c r="AR409">
        <v>6</v>
      </c>
      <c r="AS409">
        <v>1</v>
      </c>
      <c r="AT409">
        <v>0</v>
      </c>
      <c r="AU409">
        <v>0</v>
      </c>
      <c r="AV409">
        <v>2</v>
      </c>
      <c r="AW409">
        <v>4</v>
      </c>
      <c r="AX409">
        <v>2</v>
      </c>
      <c r="AY409">
        <v>1</v>
      </c>
      <c r="AZ409">
        <v>12</v>
      </c>
      <c r="BA409">
        <v>299</v>
      </c>
      <c r="BB409">
        <v>393</v>
      </c>
      <c r="BC409">
        <v>77</v>
      </c>
      <c r="BD409">
        <v>25</v>
      </c>
      <c r="BE409">
        <v>100</v>
      </c>
      <c r="BF409">
        <v>16</v>
      </c>
      <c r="BG409">
        <v>13</v>
      </c>
      <c r="BH409">
        <v>73</v>
      </c>
      <c r="BI409">
        <v>5</v>
      </c>
      <c r="BJ409">
        <v>11</v>
      </c>
      <c r="BK409">
        <v>10</v>
      </c>
      <c r="BL409">
        <v>29</v>
      </c>
      <c r="BM409">
        <v>2</v>
      </c>
      <c r="BN409">
        <v>5</v>
      </c>
      <c r="BO409">
        <v>0</v>
      </c>
      <c r="BP409">
        <v>4</v>
      </c>
      <c r="BQ409">
        <v>3</v>
      </c>
      <c r="BR409">
        <v>1</v>
      </c>
      <c r="BS409">
        <v>5</v>
      </c>
      <c r="BT409">
        <v>0</v>
      </c>
      <c r="BU409">
        <v>1</v>
      </c>
      <c r="BV409">
        <v>1</v>
      </c>
      <c r="BW409">
        <v>1</v>
      </c>
      <c r="BX409">
        <v>2</v>
      </c>
      <c r="BY409">
        <v>0</v>
      </c>
      <c r="BZ409">
        <v>9</v>
      </c>
      <c r="CA409">
        <v>393</v>
      </c>
      <c r="CB409">
        <v>46</v>
      </c>
      <c r="CC409">
        <v>15</v>
      </c>
      <c r="CD409">
        <v>10</v>
      </c>
      <c r="CE409">
        <v>4</v>
      </c>
      <c r="CF409">
        <v>1</v>
      </c>
      <c r="CG409">
        <v>3</v>
      </c>
      <c r="CH409">
        <v>1</v>
      </c>
      <c r="CI409">
        <v>0</v>
      </c>
      <c r="CJ409">
        <v>0</v>
      </c>
      <c r="CK409">
        <v>0</v>
      </c>
      <c r="CL409">
        <v>2</v>
      </c>
      <c r="CM409">
        <v>1</v>
      </c>
      <c r="CN409">
        <v>1</v>
      </c>
      <c r="CO409">
        <v>2</v>
      </c>
      <c r="CP409">
        <v>2</v>
      </c>
      <c r="CQ409">
        <v>4</v>
      </c>
      <c r="CR409">
        <v>46</v>
      </c>
      <c r="CS409">
        <v>45</v>
      </c>
      <c r="CT409">
        <v>24</v>
      </c>
      <c r="CU409">
        <v>3</v>
      </c>
      <c r="CV409">
        <v>1</v>
      </c>
      <c r="CW409">
        <v>1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>
        <v>2</v>
      </c>
      <c r="DI409">
        <v>0</v>
      </c>
      <c r="DJ409">
        <v>0</v>
      </c>
      <c r="DK409">
        <v>5</v>
      </c>
      <c r="DL409">
        <v>0</v>
      </c>
      <c r="DM409">
        <v>1</v>
      </c>
      <c r="DN409">
        <v>2</v>
      </c>
      <c r="DO409">
        <v>2</v>
      </c>
      <c r="DP409">
        <v>0</v>
      </c>
      <c r="DQ409">
        <v>3</v>
      </c>
      <c r="DR409">
        <v>45</v>
      </c>
      <c r="DS409">
        <v>8</v>
      </c>
      <c r="DT409">
        <v>0</v>
      </c>
      <c r="DU409">
        <v>0</v>
      </c>
      <c r="DV409">
        <v>0</v>
      </c>
      <c r="DW409">
        <v>1</v>
      </c>
      <c r="DX409">
        <v>0</v>
      </c>
      <c r="DY409">
        <v>1</v>
      </c>
      <c r="DZ409">
        <v>1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1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1</v>
      </c>
      <c r="EO409">
        <v>0</v>
      </c>
      <c r="EP409">
        <v>0</v>
      </c>
      <c r="EQ409">
        <v>3</v>
      </c>
      <c r="ER409">
        <v>8</v>
      </c>
      <c r="ES409">
        <v>79</v>
      </c>
      <c r="ET409">
        <v>41</v>
      </c>
      <c r="EU409">
        <v>5</v>
      </c>
      <c r="EV409">
        <v>6</v>
      </c>
      <c r="EW409">
        <v>17</v>
      </c>
      <c r="EX409">
        <v>2</v>
      </c>
      <c r="EY409">
        <v>0</v>
      </c>
      <c r="EZ409">
        <v>0</v>
      </c>
      <c r="FA409">
        <v>1</v>
      </c>
      <c r="FB409">
        <v>0</v>
      </c>
      <c r="FC409">
        <v>0</v>
      </c>
      <c r="FD409">
        <v>1</v>
      </c>
      <c r="FE409">
        <v>2</v>
      </c>
      <c r="FF409">
        <v>2</v>
      </c>
      <c r="FG409">
        <v>0</v>
      </c>
      <c r="FH409">
        <v>0</v>
      </c>
      <c r="FI409">
        <v>0</v>
      </c>
      <c r="FJ409">
        <v>1</v>
      </c>
      <c r="FK409">
        <v>1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79</v>
      </c>
      <c r="FR409">
        <v>69</v>
      </c>
      <c r="FS409">
        <v>27</v>
      </c>
      <c r="FT409">
        <v>13</v>
      </c>
      <c r="FU409">
        <v>4</v>
      </c>
      <c r="FV409">
        <v>0</v>
      </c>
      <c r="FW409">
        <v>2</v>
      </c>
      <c r="FX409">
        <v>1</v>
      </c>
      <c r="FY409">
        <v>2</v>
      </c>
      <c r="FZ409">
        <v>0</v>
      </c>
      <c r="GA409">
        <v>0</v>
      </c>
      <c r="GB409">
        <v>1</v>
      </c>
      <c r="GC409">
        <v>2</v>
      </c>
      <c r="GD409">
        <v>1</v>
      </c>
      <c r="GE409">
        <v>1</v>
      </c>
      <c r="GF409">
        <v>3</v>
      </c>
      <c r="GG409">
        <v>1</v>
      </c>
      <c r="GH409">
        <v>4</v>
      </c>
      <c r="GI409">
        <v>2</v>
      </c>
      <c r="GJ409">
        <v>1</v>
      </c>
      <c r="GK409">
        <v>1</v>
      </c>
      <c r="GL409">
        <v>0</v>
      </c>
      <c r="GM409">
        <v>3</v>
      </c>
      <c r="GN409">
        <v>69</v>
      </c>
      <c r="GO409">
        <v>80</v>
      </c>
      <c r="GP409">
        <v>48</v>
      </c>
      <c r="GQ409">
        <v>6</v>
      </c>
      <c r="GR409">
        <v>3</v>
      </c>
      <c r="GS409">
        <v>5</v>
      </c>
      <c r="GT409">
        <v>1</v>
      </c>
      <c r="GU409">
        <v>1</v>
      </c>
      <c r="GV409">
        <v>2</v>
      </c>
      <c r="GW409">
        <v>1</v>
      </c>
      <c r="GX409">
        <v>1</v>
      </c>
      <c r="GY409">
        <v>3</v>
      </c>
      <c r="GZ409">
        <v>0</v>
      </c>
      <c r="HA409">
        <v>1</v>
      </c>
      <c r="HB409">
        <v>2</v>
      </c>
      <c r="HC409">
        <v>1</v>
      </c>
      <c r="HD409">
        <v>0</v>
      </c>
      <c r="HE409">
        <v>1</v>
      </c>
      <c r="HF409">
        <v>1</v>
      </c>
      <c r="HG409">
        <v>0</v>
      </c>
      <c r="HH409">
        <v>0</v>
      </c>
      <c r="HI409">
        <v>3</v>
      </c>
      <c r="HJ409">
        <v>80</v>
      </c>
      <c r="HK409">
        <v>3</v>
      </c>
      <c r="HL409">
        <v>1</v>
      </c>
      <c r="HM409">
        <v>1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1</v>
      </c>
      <c r="IC409">
        <v>3</v>
      </c>
    </row>
    <row r="410" spans="1:237">
      <c r="A410" t="s">
        <v>419</v>
      </c>
      <c r="B410" t="s">
        <v>53</v>
      </c>
      <c r="C410" t="str">
        <f>"226101"</f>
        <v>226101</v>
      </c>
      <c r="D410" t="s">
        <v>417</v>
      </c>
      <c r="E410">
        <v>3</v>
      </c>
      <c r="F410">
        <v>1565</v>
      </c>
      <c r="G410">
        <v>1194</v>
      </c>
      <c r="H410">
        <v>371</v>
      </c>
      <c r="I410">
        <v>821</v>
      </c>
      <c r="J410">
        <v>0</v>
      </c>
      <c r="K410">
        <v>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821</v>
      </c>
      <c r="T410">
        <v>0</v>
      </c>
      <c r="U410">
        <v>0</v>
      </c>
      <c r="V410">
        <v>821</v>
      </c>
      <c r="W410">
        <v>11</v>
      </c>
      <c r="X410">
        <v>8</v>
      </c>
      <c r="Y410">
        <v>3</v>
      </c>
      <c r="Z410">
        <v>0</v>
      </c>
      <c r="AA410">
        <v>810</v>
      </c>
      <c r="AB410">
        <v>292</v>
      </c>
      <c r="AC410">
        <v>89</v>
      </c>
      <c r="AD410">
        <v>5</v>
      </c>
      <c r="AE410">
        <v>96</v>
      </c>
      <c r="AF410">
        <v>22</v>
      </c>
      <c r="AG410">
        <v>2</v>
      </c>
      <c r="AH410">
        <v>5</v>
      </c>
      <c r="AI410">
        <v>4</v>
      </c>
      <c r="AJ410">
        <v>1</v>
      </c>
      <c r="AK410">
        <v>16</v>
      </c>
      <c r="AL410">
        <v>8</v>
      </c>
      <c r="AM410">
        <v>0</v>
      </c>
      <c r="AN410">
        <v>5</v>
      </c>
      <c r="AO410">
        <v>3</v>
      </c>
      <c r="AP410">
        <v>4</v>
      </c>
      <c r="AQ410">
        <v>0</v>
      </c>
      <c r="AR410">
        <v>11</v>
      </c>
      <c r="AS410">
        <v>4</v>
      </c>
      <c r="AT410">
        <v>3</v>
      </c>
      <c r="AU410">
        <v>1</v>
      </c>
      <c r="AV410">
        <v>1</v>
      </c>
      <c r="AW410">
        <v>3</v>
      </c>
      <c r="AX410">
        <v>1</v>
      </c>
      <c r="AY410">
        <v>1</v>
      </c>
      <c r="AZ410">
        <v>7</v>
      </c>
      <c r="BA410">
        <v>292</v>
      </c>
      <c r="BB410">
        <v>243</v>
      </c>
      <c r="BC410">
        <v>45</v>
      </c>
      <c r="BD410">
        <v>23</v>
      </c>
      <c r="BE410">
        <v>55</v>
      </c>
      <c r="BF410">
        <v>10</v>
      </c>
      <c r="BG410">
        <v>8</v>
      </c>
      <c r="BH410">
        <v>44</v>
      </c>
      <c r="BI410">
        <v>1</v>
      </c>
      <c r="BJ410">
        <v>9</v>
      </c>
      <c r="BK410">
        <v>5</v>
      </c>
      <c r="BL410">
        <v>28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3</v>
      </c>
      <c r="BT410">
        <v>1</v>
      </c>
      <c r="BU410">
        <v>2</v>
      </c>
      <c r="BV410">
        <v>3</v>
      </c>
      <c r="BW410">
        <v>1</v>
      </c>
      <c r="BX410">
        <v>0</v>
      </c>
      <c r="BY410">
        <v>2</v>
      </c>
      <c r="BZ410">
        <v>3</v>
      </c>
      <c r="CA410">
        <v>243</v>
      </c>
      <c r="CB410">
        <v>24</v>
      </c>
      <c r="CC410">
        <v>9</v>
      </c>
      <c r="CD410">
        <v>4</v>
      </c>
      <c r="CE410">
        <v>0</v>
      </c>
      <c r="CF410">
        <v>2</v>
      </c>
      <c r="CG410">
        <v>5</v>
      </c>
      <c r="CH410">
        <v>1</v>
      </c>
      <c r="CI410">
        <v>1</v>
      </c>
      <c r="CJ410">
        <v>0</v>
      </c>
      <c r="CK410">
        <v>0</v>
      </c>
      <c r="CL410">
        <v>1</v>
      </c>
      <c r="CM410">
        <v>0</v>
      </c>
      <c r="CN410">
        <v>0</v>
      </c>
      <c r="CO410">
        <v>1</v>
      </c>
      <c r="CP410">
        <v>0</v>
      </c>
      <c r="CQ410">
        <v>0</v>
      </c>
      <c r="CR410">
        <v>24</v>
      </c>
      <c r="CS410">
        <v>33</v>
      </c>
      <c r="CT410">
        <v>12</v>
      </c>
      <c r="CU410">
        <v>8</v>
      </c>
      <c r="CV410">
        <v>0</v>
      </c>
      <c r="CW410">
        <v>2</v>
      </c>
      <c r="CX410">
        <v>2</v>
      </c>
      <c r="CY410">
        <v>0</v>
      </c>
      <c r="CZ410">
        <v>0</v>
      </c>
      <c r="DA410">
        <v>0</v>
      </c>
      <c r="DB410">
        <v>1</v>
      </c>
      <c r="DC410">
        <v>1</v>
      </c>
      <c r="DD410">
        <v>0</v>
      </c>
      <c r="DE410">
        <v>0</v>
      </c>
      <c r="DF410">
        <v>0</v>
      </c>
      <c r="DG410">
        <v>1</v>
      </c>
      <c r="DH410">
        <v>0</v>
      </c>
      <c r="DI410">
        <v>0</v>
      </c>
      <c r="DJ410">
        <v>0</v>
      </c>
      <c r="DK410">
        <v>5</v>
      </c>
      <c r="DL410">
        <v>0</v>
      </c>
      <c r="DM410">
        <v>0</v>
      </c>
      <c r="DN410">
        <v>0</v>
      </c>
      <c r="DO410">
        <v>1</v>
      </c>
      <c r="DP410">
        <v>0</v>
      </c>
      <c r="DQ410">
        <v>0</v>
      </c>
      <c r="DR410">
        <v>33</v>
      </c>
      <c r="DS410">
        <v>3</v>
      </c>
      <c r="DT410">
        <v>0</v>
      </c>
      <c r="DU410">
        <v>0</v>
      </c>
      <c r="DV410">
        <v>0</v>
      </c>
      <c r="DW410">
        <v>2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1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3</v>
      </c>
      <c r="ES410">
        <v>47</v>
      </c>
      <c r="ET410">
        <v>20</v>
      </c>
      <c r="EU410">
        <v>1</v>
      </c>
      <c r="EV410">
        <v>3</v>
      </c>
      <c r="EW410">
        <v>7</v>
      </c>
      <c r="EX410">
        <v>0</v>
      </c>
      <c r="EY410">
        <v>1</v>
      </c>
      <c r="EZ410">
        <v>0</v>
      </c>
      <c r="FA410">
        <v>0</v>
      </c>
      <c r="FB410">
        <v>3</v>
      </c>
      <c r="FC410">
        <v>1</v>
      </c>
      <c r="FD410">
        <v>1</v>
      </c>
      <c r="FE410">
        <v>2</v>
      </c>
      <c r="FF410">
        <v>1</v>
      </c>
      <c r="FG410">
        <v>0</v>
      </c>
      <c r="FH410">
        <v>0</v>
      </c>
      <c r="FI410">
        <v>0</v>
      </c>
      <c r="FJ410">
        <v>0</v>
      </c>
      <c r="FK410">
        <v>2</v>
      </c>
      <c r="FL410">
        <v>2</v>
      </c>
      <c r="FM410">
        <v>1</v>
      </c>
      <c r="FN410">
        <v>0</v>
      </c>
      <c r="FO410">
        <v>1</v>
      </c>
      <c r="FP410">
        <v>1</v>
      </c>
      <c r="FQ410">
        <v>47</v>
      </c>
      <c r="FR410">
        <v>89</v>
      </c>
      <c r="FS410">
        <v>30</v>
      </c>
      <c r="FT410">
        <v>10</v>
      </c>
      <c r="FU410">
        <v>3</v>
      </c>
      <c r="FV410">
        <v>4</v>
      </c>
      <c r="FW410">
        <v>14</v>
      </c>
      <c r="FX410">
        <v>1</v>
      </c>
      <c r="FY410">
        <v>2</v>
      </c>
      <c r="FZ410">
        <v>1</v>
      </c>
      <c r="GA410">
        <v>0</v>
      </c>
      <c r="GB410">
        <v>1</v>
      </c>
      <c r="GC410">
        <v>1</v>
      </c>
      <c r="GD410">
        <v>7</v>
      </c>
      <c r="GE410">
        <v>3</v>
      </c>
      <c r="GF410">
        <v>0</v>
      </c>
      <c r="GG410">
        <v>1</v>
      </c>
      <c r="GH410">
        <v>2</v>
      </c>
      <c r="GI410">
        <v>2</v>
      </c>
      <c r="GJ410">
        <v>0</v>
      </c>
      <c r="GK410">
        <v>1</v>
      </c>
      <c r="GL410">
        <v>3</v>
      </c>
      <c r="GM410">
        <v>3</v>
      </c>
      <c r="GN410">
        <v>89</v>
      </c>
      <c r="GO410">
        <v>70</v>
      </c>
      <c r="GP410">
        <v>51</v>
      </c>
      <c r="GQ410">
        <v>5</v>
      </c>
      <c r="GR410">
        <v>5</v>
      </c>
      <c r="GS410">
        <v>0</v>
      </c>
      <c r="GT410">
        <v>1</v>
      </c>
      <c r="GU410">
        <v>0</v>
      </c>
      <c r="GV410">
        <v>1</v>
      </c>
      <c r="GW410">
        <v>0</v>
      </c>
      <c r="GX410">
        <v>0</v>
      </c>
      <c r="GY410">
        <v>0</v>
      </c>
      <c r="GZ410">
        <v>1</v>
      </c>
      <c r="HA410">
        <v>0</v>
      </c>
      <c r="HB410">
        <v>1</v>
      </c>
      <c r="HC410">
        <v>1</v>
      </c>
      <c r="HD410">
        <v>1</v>
      </c>
      <c r="HE410">
        <v>0</v>
      </c>
      <c r="HF410">
        <v>1</v>
      </c>
      <c r="HG410">
        <v>0</v>
      </c>
      <c r="HH410">
        <v>2</v>
      </c>
      <c r="HI410">
        <v>0</v>
      </c>
      <c r="HJ410">
        <v>70</v>
      </c>
      <c r="HK410">
        <v>9</v>
      </c>
      <c r="HL410">
        <v>6</v>
      </c>
      <c r="HM410">
        <v>2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1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9</v>
      </c>
    </row>
    <row r="411" spans="1:237">
      <c r="A411" t="s">
        <v>418</v>
      </c>
      <c r="B411" t="s">
        <v>53</v>
      </c>
      <c r="C411" t="str">
        <f>"226101"</f>
        <v>226101</v>
      </c>
      <c r="D411" t="s">
        <v>417</v>
      </c>
      <c r="E411">
        <v>4</v>
      </c>
      <c r="F411">
        <v>1829</v>
      </c>
      <c r="G411">
        <v>1377</v>
      </c>
      <c r="H411">
        <v>368</v>
      </c>
      <c r="I411">
        <v>1009</v>
      </c>
      <c r="J411">
        <v>0</v>
      </c>
      <c r="K411">
        <v>23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1009</v>
      </c>
      <c r="T411">
        <v>0</v>
      </c>
      <c r="U411">
        <v>0</v>
      </c>
      <c r="V411">
        <v>1009</v>
      </c>
      <c r="W411">
        <v>21</v>
      </c>
      <c r="X411">
        <v>14</v>
      </c>
      <c r="Y411">
        <v>5</v>
      </c>
      <c r="Z411">
        <v>0</v>
      </c>
      <c r="AA411">
        <v>988</v>
      </c>
      <c r="AB411">
        <v>302</v>
      </c>
      <c r="AC411">
        <v>64</v>
      </c>
      <c r="AD411">
        <v>2</v>
      </c>
      <c r="AE411">
        <v>105</v>
      </c>
      <c r="AF411">
        <v>21</v>
      </c>
      <c r="AG411">
        <v>3</v>
      </c>
      <c r="AH411">
        <v>17</v>
      </c>
      <c r="AI411">
        <v>6</v>
      </c>
      <c r="AJ411">
        <v>0</v>
      </c>
      <c r="AK411">
        <v>21</v>
      </c>
      <c r="AL411">
        <v>6</v>
      </c>
      <c r="AM411">
        <v>2</v>
      </c>
      <c r="AN411">
        <v>6</v>
      </c>
      <c r="AO411">
        <v>0</v>
      </c>
      <c r="AP411">
        <v>4</v>
      </c>
      <c r="AQ411">
        <v>1</v>
      </c>
      <c r="AR411">
        <v>13</v>
      </c>
      <c r="AS411">
        <v>3</v>
      </c>
      <c r="AT411">
        <v>1</v>
      </c>
      <c r="AU411">
        <v>4</v>
      </c>
      <c r="AV411">
        <v>5</v>
      </c>
      <c r="AW411">
        <v>4</v>
      </c>
      <c r="AX411">
        <v>1</v>
      </c>
      <c r="AY411">
        <v>1</v>
      </c>
      <c r="AZ411">
        <v>12</v>
      </c>
      <c r="BA411">
        <v>302</v>
      </c>
      <c r="BB411">
        <v>354</v>
      </c>
      <c r="BC411">
        <v>95</v>
      </c>
      <c r="BD411">
        <v>23</v>
      </c>
      <c r="BE411">
        <v>76</v>
      </c>
      <c r="BF411">
        <v>14</v>
      </c>
      <c r="BG411">
        <v>11</v>
      </c>
      <c r="BH411">
        <v>65</v>
      </c>
      <c r="BI411">
        <v>0</v>
      </c>
      <c r="BJ411">
        <v>10</v>
      </c>
      <c r="BK411">
        <v>10</v>
      </c>
      <c r="BL411">
        <v>23</v>
      </c>
      <c r="BM411">
        <v>1</v>
      </c>
      <c r="BN411">
        <v>5</v>
      </c>
      <c r="BO411">
        <v>1</v>
      </c>
      <c r="BP411">
        <v>5</v>
      </c>
      <c r="BQ411">
        <v>0</v>
      </c>
      <c r="BR411">
        <v>0</v>
      </c>
      <c r="BS411">
        <v>4</v>
      </c>
      <c r="BT411">
        <v>2</v>
      </c>
      <c r="BU411">
        <v>1</v>
      </c>
      <c r="BV411">
        <v>1</v>
      </c>
      <c r="BW411">
        <v>2</v>
      </c>
      <c r="BX411">
        <v>0</v>
      </c>
      <c r="BY411">
        <v>3</v>
      </c>
      <c r="BZ411">
        <v>2</v>
      </c>
      <c r="CA411">
        <v>354</v>
      </c>
      <c r="CB411">
        <v>39</v>
      </c>
      <c r="CC411">
        <v>13</v>
      </c>
      <c r="CD411">
        <v>4</v>
      </c>
      <c r="CE411">
        <v>4</v>
      </c>
      <c r="CF411">
        <v>0</v>
      </c>
      <c r="CG411">
        <v>3</v>
      </c>
      <c r="CH411">
        <v>2</v>
      </c>
      <c r="CI411">
        <v>0</v>
      </c>
      <c r="CJ411">
        <v>3</v>
      </c>
      <c r="CK411">
        <v>0</v>
      </c>
      <c r="CL411">
        <v>3</v>
      </c>
      <c r="CM411">
        <v>1</v>
      </c>
      <c r="CN411">
        <v>2</v>
      </c>
      <c r="CO411">
        <v>2</v>
      </c>
      <c r="CP411">
        <v>0</v>
      </c>
      <c r="CQ411">
        <v>2</v>
      </c>
      <c r="CR411">
        <v>39</v>
      </c>
      <c r="CS411">
        <v>57</v>
      </c>
      <c r="CT411">
        <v>22</v>
      </c>
      <c r="CU411">
        <v>10</v>
      </c>
      <c r="CV411">
        <v>2</v>
      </c>
      <c r="CW411">
        <v>0</v>
      </c>
      <c r="CX411">
        <v>4</v>
      </c>
      <c r="CY411">
        <v>1</v>
      </c>
      <c r="CZ411">
        <v>0</v>
      </c>
      <c r="DA411">
        <v>2</v>
      </c>
      <c r="DB411">
        <v>1</v>
      </c>
      <c r="DC411">
        <v>1</v>
      </c>
      <c r="DD411">
        <v>0</v>
      </c>
      <c r="DE411">
        <v>1</v>
      </c>
      <c r="DF411">
        <v>0</v>
      </c>
      <c r="DG411">
        <v>3</v>
      </c>
      <c r="DH411">
        <v>1</v>
      </c>
      <c r="DI411">
        <v>0</v>
      </c>
      <c r="DJ411">
        <v>1</v>
      </c>
      <c r="DK411">
        <v>3</v>
      </c>
      <c r="DL411">
        <v>0</v>
      </c>
      <c r="DM411">
        <v>1</v>
      </c>
      <c r="DN411">
        <v>1</v>
      </c>
      <c r="DO411">
        <v>0</v>
      </c>
      <c r="DP411">
        <v>0</v>
      </c>
      <c r="DQ411">
        <v>3</v>
      </c>
      <c r="DR411">
        <v>57</v>
      </c>
      <c r="DS411">
        <v>7</v>
      </c>
      <c r="DT411">
        <v>2</v>
      </c>
      <c r="DU411">
        <v>0</v>
      </c>
      <c r="DV411">
        <v>0</v>
      </c>
      <c r="DW411">
        <v>2</v>
      </c>
      <c r="DX411">
        <v>0</v>
      </c>
      <c r="DY411">
        <v>1</v>
      </c>
      <c r="DZ411">
        <v>0</v>
      </c>
      <c r="EA411">
        <v>0</v>
      </c>
      <c r="EB411">
        <v>1</v>
      </c>
      <c r="EC411">
        <v>0</v>
      </c>
      <c r="ED411">
        <v>0</v>
      </c>
      <c r="EE411">
        <v>0</v>
      </c>
      <c r="EF411">
        <v>1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7</v>
      </c>
      <c r="ES411">
        <v>50</v>
      </c>
      <c r="ET411">
        <v>32</v>
      </c>
      <c r="EU411">
        <v>0</v>
      </c>
      <c r="EV411">
        <v>1</v>
      </c>
      <c r="EW411">
        <v>10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1</v>
      </c>
      <c r="FJ411">
        <v>0</v>
      </c>
      <c r="FK411">
        <v>3</v>
      </c>
      <c r="FL411">
        <v>0</v>
      </c>
      <c r="FM411">
        <v>0</v>
      </c>
      <c r="FN411">
        <v>0</v>
      </c>
      <c r="FO411">
        <v>1</v>
      </c>
      <c r="FP411">
        <v>2</v>
      </c>
      <c r="FQ411">
        <v>50</v>
      </c>
      <c r="FR411">
        <v>69</v>
      </c>
      <c r="FS411">
        <v>24</v>
      </c>
      <c r="FT411">
        <v>20</v>
      </c>
      <c r="FU411">
        <v>6</v>
      </c>
      <c r="FV411">
        <v>0</v>
      </c>
      <c r="FW411">
        <v>3</v>
      </c>
      <c r="FX411">
        <v>1</v>
      </c>
      <c r="FY411">
        <v>0</v>
      </c>
      <c r="FZ411">
        <v>1</v>
      </c>
      <c r="GA411">
        <v>1</v>
      </c>
      <c r="GB411">
        <v>0</v>
      </c>
      <c r="GC411">
        <v>0</v>
      </c>
      <c r="GD411">
        <v>4</v>
      </c>
      <c r="GE411">
        <v>1</v>
      </c>
      <c r="GF411">
        <v>0</v>
      </c>
      <c r="GG411">
        <v>1</v>
      </c>
      <c r="GH411">
        <v>1</v>
      </c>
      <c r="GI411">
        <v>0</v>
      </c>
      <c r="GJ411">
        <v>0</v>
      </c>
      <c r="GK411">
        <v>0</v>
      </c>
      <c r="GL411">
        <v>3</v>
      </c>
      <c r="GM411">
        <v>3</v>
      </c>
      <c r="GN411">
        <v>69</v>
      </c>
      <c r="GO411">
        <v>101</v>
      </c>
      <c r="GP411">
        <v>65</v>
      </c>
      <c r="GQ411">
        <v>7</v>
      </c>
      <c r="GR411">
        <v>4</v>
      </c>
      <c r="GS411">
        <v>5</v>
      </c>
      <c r="GT411">
        <v>1</v>
      </c>
      <c r="GU411">
        <v>4</v>
      </c>
      <c r="GV411">
        <v>0</v>
      </c>
      <c r="GW411">
        <v>3</v>
      </c>
      <c r="GX411">
        <v>0</v>
      </c>
      <c r="GY411">
        <v>0</v>
      </c>
      <c r="GZ411">
        <v>1</v>
      </c>
      <c r="HA411">
        <v>0</v>
      </c>
      <c r="HB411">
        <v>2</v>
      </c>
      <c r="HC411">
        <v>1</v>
      </c>
      <c r="HD411">
        <v>3</v>
      </c>
      <c r="HE411">
        <v>2</v>
      </c>
      <c r="HF411">
        <v>0</v>
      </c>
      <c r="HG411">
        <v>0</v>
      </c>
      <c r="HH411">
        <v>1</v>
      </c>
      <c r="HI411">
        <v>2</v>
      </c>
      <c r="HJ411">
        <v>101</v>
      </c>
      <c r="HK411">
        <v>9</v>
      </c>
      <c r="HL411">
        <v>1</v>
      </c>
      <c r="HM411">
        <v>2</v>
      </c>
      <c r="HN411">
        <v>0</v>
      </c>
      <c r="HO411">
        <v>1</v>
      </c>
      <c r="HP411">
        <v>0</v>
      </c>
      <c r="HQ411">
        <v>0</v>
      </c>
      <c r="HR411">
        <v>1</v>
      </c>
      <c r="HS411">
        <v>0</v>
      </c>
      <c r="HT411">
        <v>1</v>
      </c>
      <c r="HU411">
        <v>0</v>
      </c>
      <c r="HV411">
        <v>0</v>
      </c>
      <c r="HW411">
        <v>2</v>
      </c>
      <c r="HX411">
        <v>0</v>
      </c>
      <c r="HY411">
        <v>1</v>
      </c>
      <c r="HZ411">
        <v>0</v>
      </c>
      <c r="IA411">
        <v>0</v>
      </c>
      <c r="IB411">
        <v>0</v>
      </c>
      <c r="IC411">
        <v>9</v>
      </c>
    </row>
    <row r="412" spans="1:237">
      <c r="A412" t="s">
        <v>416</v>
      </c>
      <c r="B412" t="s">
        <v>53</v>
      </c>
      <c r="C412" t="str">
        <f>"226101"</f>
        <v>226101</v>
      </c>
      <c r="D412" t="s">
        <v>414</v>
      </c>
      <c r="E412">
        <v>5</v>
      </c>
      <c r="F412">
        <v>1845</v>
      </c>
      <c r="G412">
        <v>1384</v>
      </c>
      <c r="H412">
        <v>226</v>
      </c>
      <c r="I412">
        <v>1158</v>
      </c>
      <c r="J412">
        <v>2</v>
      </c>
      <c r="K412">
        <v>27</v>
      </c>
      <c r="L412">
        <v>11</v>
      </c>
      <c r="M412">
        <v>10</v>
      </c>
      <c r="N412">
        <v>0</v>
      </c>
      <c r="O412">
        <v>0</v>
      </c>
      <c r="P412">
        <v>0</v>
      </c>
      <c r="Q412">
        <v>0</v>
      </c>
      <c r="R412">
        <v>10</v>
      </c>
      <c r="S412">
        <v>1168</v>
      </c>
      <c r="T412">
        <v>10</v>
      </c>
      <c r="U412">
        <v>0</v>
      </c>
      <c r="V412">
        <v>1168</v>
      </c>
      <c r="W412">
        <v>11</v>
      </c>
      <c r="X412">
        <v>6</v>
      </c>
      <c r="Y412">
        <v>5</v>
      </c>
      <c r="Z412">
        <v>0</v>
      </c>
      <c r="AA412">
        <v>1157</v>
      </c>
      <c r="AB412">
        <v>315</v>
      </c>
      <c r="AC412">
        <v>92</v>
      </c>
      <c r="AD412">
        <v>5</v>
      </c>
      <c r="AE412">
        <v>101</v>
      </c>
      <c r="AF412">
        <v>13</v>
      </c>
      <c r="AG412">
        <v>8</v>
      </c>
      <c r="AH412">
        <v>11</v>
      </c>
      <c r="AI412">
        <v>6</v>
      </c>
      <c r="AJ412">
        <v>0</v>
      </c>
      <c r="AK412">
        <v>26</v>
      </c>
      <c r="AL412">
        <v>3</v>
      </c>
      <c r="AM412">
        <v>1</v>
      </c>
      <c r="AN412">
        <v>2</v>
      </c>
      <c r="AO412">
        <v>4</v>
      </c>
      <c r="AP412">
        <v>2</v>
      </c>
      <c r="AQ412">
        <v>0</v>
      </c>
      <c r="AR412">
        <v>9</v>
      </c>
      <c r="AS412">
        <v>2</v>
      </c>
      <c r="AT412">
        <v>4</v>
      </c>
      <c r="AU412">
        <v>3</v>
      </c>
      <c r="AV412">
        <v>5</v>
      </c>
      <c r="AW412">
        <v>2</v>
      </c>
      <c r="AX412">
        <v>0</v>
      </c>
      <c r="AY412">
        <v>1</v>
      </c>
      <c r="AZ412">
        <v>15</v>
      </c>
      <c r="BA412">
        <v>315</v>
      </c>
      <c r="BB412">
        <v>462</v>
      </c>
      <c r="BC412">
        <v>93</v>
      </c>
      <c r="BD412">
        <v>37</v>
      </c>
      <c r="BE412">
        <v>84</v>
      </c>
      <c r="BF412">
        <v>21</v>
      </c>
      <c r="BG412">
        <v>13</v>
      </c>
      <c r="BH412">
        <v>111</v>
      </c>
      <c r="BI412">
        <v>3</v>
      </c>
      <c r="BJ412">
        <v>10</v>
      </c>
      <c r="BK412">
        <v>15</v>
      </c>
      <c r="BL412">
        <v>43</v>
      </c>
      <c r="BM412">
        <v>2</v>
      </c>
      <c r="BN412">
        <v>2</v>
      </c>
      <c r="BO412">
        <v>1</v>
      </c>
      <c r="BP412">
        <v>4</v>
      </c>
      <c r="BQ412">
        <v>1</v>
      </c>
      <c r="BR412">
        <v>2</v>
      </c>
      <c r="BS412">
        <v>3</v>
      </c>
      <c r="BT412">
        <v>2</v>
      </c>
      <c r="BU412">
        <v>1</v>
      </c>
      <c r="BV412">
        <v>4</v>
      </c>
      <c r="BW412">
        <v>3</v>
      </c>
      <c r="BX412">
        <v>3</v>
      </c>
      <c r="BY412">
        <v>1</v>
      </c>
      <c r="BZ412">
        <v>3</v>
      </c>
      <c r="CA412">
        <v>462</v>
      </c>
      <c r="CB412">
        <v>60</v>
      </c>
      <c r="CC412">
        <v>21</v>
      </c>
      <c r="CD412">
        <v>6</v>
      </c>
      <c r="CE412">
        <v>8</v>
      </c>
      <c r="CF412">
        <v>4</v>
      </c>
      <c r="CG412">
        <v>4</v>
      </c>
      <c r="CH412">
        <v>2</v>
      </c>
      <c r="CI412">
        <v>2</v>
      </c>
      <c r="CJ412">
        <v>1</v>
      </c>
      <c r="CK412">
        <v>2</v>
      </c>
      <c r="CL412">
        <v>3</v>
      </c>
      <c r="CM412">
        <v>2</v>
      </c>
      <c r="CN412">
        <v>1</v>
      </c>
      <c r="CO412">
        <v>2</v>
      </c>
      <c r="CP412">
        <v>1</v>
      </c>
      <c r="CQ412">
        <v>1</v>
      </c>
      <c r="CR412">
        <v>60</v>
      </c>
      <c r="CS412">
        <v>42</v>
      </c>
      <c r="CT412">
        <v>22</v>
      </c>
      <c r="CU412">
        <v>5</v>
      </c>
      <c r="CV412">
        <v>4</v>
      </c>
      <c r="CW412">
        <v>0</v>
      </c>
      <c r="CX412">
        <v>0</v>
      </c>
      <c r="CY412">
        <v>1</v>
      </c>
      <c r="CZ412">
        <v>0</v>
      </c>
      <c r="DA412">
        <v>0</v>
      </c>
      <c r="DB412">
        <v>0</v>
      </c>
      <c r="DC412">
        <v>1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1</v>
      </c>
      <c r="DJ412">
        <v>0</v>
      </c>
      <c r="DK412">
        <v>2</v>
      </c>
      <c r="DL412">
        <v>0</v>
      </c>
      <c r="DM412">
        <v>0</v>
      </c>
      <c r="DN412">
        <v>1</v>
      </c>
      <c r="DO412">
        <v>0</v>
      </c>
      <c r="DP412">
        <v>2</v>
      </c>
      <c r="DQ412">
        <v>2</v>
      </c>
      <c r="DR412">
        <v>42</v>
      </c>
      <c r="DS412">
        <v>5</v>
      </c>
      <c r="DT412">
        <v>0</v>
      </c>
      <c r="DU412">
        <v>1</v>
      </c>
      <c r="DV412">
        <v>1</v>
      </c>
      <c r="DW412">
        <v>1</v>
      </c>
      <c r="DX412">
        <v>0</v>
      </c>
      <c r="DY412">
        <v>1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1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5</v>
      </c>
      <c r="ES412">
        <v>76</v>
      </c>
      <c r="ET412">
        <v>37</v>
      </c>
      <c r="EU412">
        <v>0</v>
      </c>
      <c r="EV412">
        <v>6</v>
      </c>
      <c r="EW412">
        <v>21</v>
      </c>
      <c r="EX412">
        <v>1</v>
      </c>
      <c r="EY412">
        <v>0</v>
      </c>
      <c r="EZ412">
        <v>2</v>
      </c>
      <c r="FA412">
        <v>1</v>
      </c>
      <c r="FB412">
        <v>1</v>
      </c>
      <c r="FC412">
        <v>0</v>
      </c>
      <c r="FD412">
        <v>0</v>
      </c>
      <c r="FE412">
        <v>0</v>
      </c>
      <c r="FF412">
        <v>1</v>
      </c>
      <c r="FG412">
        <v>0</v>
      </c>
      <c r="FH412">
        <v>1</v>
      </c>
      <c r="FI412">
        <v>0</v>
      </c>
      <c r="FJ412">
        <v>0</v>
      </c>
      <c r="FK412">
        <v>0</v>
      </c>
      <c r="FL412">
        <v>1</v>
      </c>
      <c r="FM412">
        <v>0</v>
      </c>
      <c r="FN412">
        <v>1</v>
      </c>
      <c r="FO412">
        <v>2</v>
      </c>
      <c r="FP412">
        <v>1</v>
      </c>
      <c r="FQ412">
        <v>76</v>
      </c>
      <c r="FR412">
        <v>72</v>
      </c>
      <c r="FS412">
        <v>21</v>
      </c>
      <c r="FT412">
        <v>12</v>
      </c>
      <c r="FU412">
        <v>3</v>
      </c>
      <c r="FV412">
        <v>2</v>
      </c>
      <c r="FW412">
        <v>6</v>
      </c>
      <c r="FX412">
        <v>4</v>
      </c>
      <c r="FY412">
        <v>4</v>
      </c>
      <c r="FZ412">
        <v>7</v>
      </c>
      <c r="GA412">
        <v>1</v>
      </c>
      <c r="GB412">
        <v>2</v>
      </c>
      <c r="GC412">
        <v>0</v>
      </c>
      <c r="GD412">
        <v>2</v>
      </c>
      <c r="GE412">
        <v>1</v>
      </c>
      <c r="GF412">
        <v>0</v>
      </c>
      <c r="GG412">
        <v>1</v>
      </c>
      <c r="GH412">
        <v>3</v>
      </c>
      <c r="GI412">
        <v>0</v>
      </c>
      <c r="GJ412">
        <v>0</v>
      </c>
      <c r="GK412">
        <v>0</v>
      </c>
      <c r="GL412">
        <v>0</v>
      </c>
      <c r="GM412">
        <v>3</v>
      </c>
      <c r="GN412">
        <v>72</v>
      </c>
      <c r="GO412">
        <v>118</v>
      </c>
      <c r="GP412">
        <v>82</v>
      </c>
      <c r="GQ412">
        <v>7</v>
      </c>
      <c r="GR412">
        <v>4</v>
      </c>
      <c r="GS412">
        <v>2</v>
      </c>
      <c r="GT412">
        <v>2</v>
      </c>
      <c r="GU412">
        <v>0</v>
      </c>
      <c r="GV412">
        <v>0</v>
      </c>
      <c r="GW412">
        <v>1</v>
      </c>
      <c r="GX412">
        <v>0</v>
      </c>
      <c r="GY412">
        <v>1</v>
      </c>
      <c r="GZ412">
        <v>0</v>
      </c>
      <c r="HA412">
        <v>0</v>
      </c>
      <c r="HB412">
        <v>4</v>
      </c>
      <c r="HC412">
        <v>0</v>
      </c>
      <c r="HD412">
        <v>2</v>
      </c>
      <c r="HE412">
        <v>5</v>
      </c>
      <c r="HF412">
        <v>1</v>
      </c>
      <c r="HG412">
        <v>0</v>
      </c>
      <c r="HH412">
        <v>0</v>
      </c>
      <c r="HI412">
        <v>7</v>
      </c>
      <c r="HJ412">
        <v>118</v>
      </c>
      <c r="HK412">
        <v>7</v>
      </c>
      <c r="HL412">
        <v>0</v>
      </c>
      <c r="HM412">
        <v>2</v>
      </c>
      <c r="HN412">
        <v>1</v>
      </c>
      <c r="HO412">
        <v>0</v>
      </c>
      <c r="HP412">
        <v>1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2</v>
      </c>
      <c r="HW412">
        <v>0</v>
      </c>
      <c r="HX412">
        <v>0</v>
      </c>
      <c r="HY412">
        <v>0</v>
      </c>
      <c r="HZ412">
        <v>1</v>
      </c>
      <c r="IA412">
        <v>0</v>
      </c>
      <c r="IB412">
        <v>0</v>
      </c>
      <c r="IC412">
        <v>7</v>
      </c>
    </row>
    <row r="413" spans="1:237">
      <c r="A413" t="s">
        <v>415</v>
      </c>
      <c r="B413" t="s">
        <v>53</v>
      </c>
      <c r="C413" t="str">
        <f>"226101"</f>
        <v>226101</v>
      </c>
      <c r="D413" t="s">
        <v>414</v>
      </c>
      <c r="E413">
        <v>6</v>
      </c>
      <c r="F413">
        <v>1890</v>
      </c>
      <c r="G413">
        <v>1434</v>
      </c>
      <c r="H413">
        <v>324</v>
      </c>
      <c r="I413">
        <v>1110</v>
      </c>
      <c r="J413">
        <v>1</v>
      </c>
      <c r="K413">
        <v>13</v>
      </c>
      <c r="L413">
        <v>2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2</v>
      </c>
      <c r="S413">
        <v>1112</v>
      </c>
      <c r="T413">
        <v>2</v>
      </c>
      <c r="U413">
        <v>0</v>
      </c>
      <c r="V413">
        <v>1112</v>
      </c>
      <c r="W413">
        <v>21</v>
      </c>
      <c r="X413">
        <v>12</v>
      </c>
      <c r="Y413">
        <v>9</v>
      </c>
      <c r="Z413">
        <v>0</v>
      </c>
      <c r="AA413">
        <v>1091</v>
      </c>
      <c r="AB413">
        <v>371</v>
      </c>
      <c r="AC413">
        <v>84</v>
      </c>
      <c r="AD413">
        <v>15</v>
      </c>
      <c r="AE413">
        <v>145</v>
      </c>
      <c r="AF413">
        <v>12</v>
      </c>
      <c r="AG413">
        <v>4</v>
      </c>
      <c r="AH413">
        <v>13</v>
      </c>
      <c r="AI413">
        <v>9</v>
      </c>
      <c r="AJ413">
        <v>2</v>
      </c>
      <c r="AK413">
        <v>29</v>
      </c>
      <c r="AL413">
        <v>1</v>
      </c>
      <c r="AM413">
        <v>0</v>
      </c>
      <c r="AN413">
        <v>9</v>
      </c>
      <c r="AO413">
        <v>2</v>
      </c>
      <c r="AP413">
        <v>3</v>
      </c>
      <c r="AQ413">
        <v>0</v>
      </c>
      <c r="AR413">
        <v>8</v>
      </c>
      <c r="AS413">
        <v>4</v>
      </c>
      <c r="AT413">
        <v>12</v>
      </c>
      <c r="AU413">
        <v>2</v>
      </c>
      <c r="AV413">
        <v>0</v>
      </c>
      <c r="AW413">
        <v>1</v>
      </c>
      <c r="AX413">
        <v>0</v>
      </c>
      <c r="AY413">
        <v>0</v>
      </c>
      <c r="AZ413">
        <v>16</v>
      </c>
      <c r="BA413">
        <v>371</v>
      </c>
      <c r="BB413">
        <v>425</v>
      </c>
      <c r="BC413">
        <v>87</v>
      </c>
      <c r="BD413">
        <v>37</v>
      </c>
      <c r="BE413">
        <v>83</v>
      </c>
      <c r="BF413">
        <v>14</v>
      </c>
      <c r="BG413">
        <v>9</v>
      </c>
      <c r="BH413">
        <v>93</v>
      </c>
      <c r="BI413">
        <v>1</v>
      </c>
      <c r="BJ413">
        <v>15</v>
      </c>
      <c r="BK413">
        <v>5</v>
      </c>
      <c r="BL413">
        <v>37</v>
      </c>
      <c r="BM413">
        <v>5</v>
      </c>
      <c r="BN413">
        <v>1</v>
      </c>
      <c r="BO413">
        <v>1</v>
      </c>
      <c r="BP413">
        <v>5</v>
      </c>
      <c r="BQ413">
        <v>2</v>
      </c>
      <c r="BR413">
        <v>1</v>
      </c>
      <c r="BS413">
        <v>8</v>
      </c>
      <c r="BT413">
        <v>0</v>
      </c>
      <c r="BU413">
        <v>3</v>
      </c>
      <c r="BV413">
        <v>2</v>
      </c>
      <c r="BW413">
        <v>3</v>
      </c>
      <c r="BX413">
        <v>3</v>
      </c>
      <c r="BY413">
        <v>2</v>
      </c>
      <c r="BZ413">
        <v>8</v>
      </c>
      <c r="CA413">
        <v>425</v>
      </c>
      <c r="CB413">
        <v>48</v>
      </c>
      <c r="CC413">
        <v>13</v>
      </c>
      <c r="CD413">
        <v>6</v>
      </c>
      <c r="CE413">
        <v>5</v>
      </c>
      <c r="CF413">
        <v>1</v>
      </c>
      <c r="CG413">
        <v>2</v>
      </c>
      <c r="CH413">
        <v>4</v>
      </c>
      <c r="CI413">
        <v>1</v>
      </c>
      <c r="CJ413">
        <v>2</v>
      </c>
      <c r="CK413">
        <v>3</v>
      </c>
      <c r="CL413">
        <v>0</v>
      </c>
      <c r="CM413">
        <v>2</v>
      </c>
      <c r="CN413">
        <v>2</v>
      </c>
      <c r="CO413">
        <v>3</v>
      </c>
      <c r="CP413">
        <v>1</v>
      </c>
      <c r="CQ413">
        <v>3</v>
      </c>
      <c r="CR413">
        <v>48</v>
      </c>
      <c r="CS413">
        <v>33</v>
      </c>
      <c r="CT413">
        <v>16</v>
      </c>
      <c r="CU413">
        <v>5</v>
      </c>
      <c r="CV413">
        <v>0</v>
      </c>
      <c r="CW413">
        <v>3</v>
      </c>
      <c r="CX413">
        <v>2</v>
      </c>
      <c r="CY413">
        <v>2</v>
      </c>
      <c r="CZ413">
        <v>1</v>
      </c>
      <c r="DA413">
        <v>1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0</v>
      </c>
      <c r="DI413">
        <v>0</v>
      </c>
      <c r="DJ413">
        <v>0</v>
      </c>
      <c r="DK413">
        <v>0</v>
      </c>
      <c r="DL413">
        <v>1</v>
      </c>
      <c r="DM413">
        <v>0</v>
      </c>
      <c r="DN413">
        <v>0</v>
      </c>
      <c r="DO413">
        <v>0</v>
      </c>
      <c r="DP413">
        <v>1</v>
      </c>
      <c r="DQ413">
        <v>0</v>
      </c>
      <c r="DR413">
        <v>33</v>
      </c>
      <c r="DS413">
        <v>4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1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1</v>
      </c>
      <c r="EF413">
        <v>0</v>
      </c>
      <c r="EG413">
        <v>1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1</v>
      </c>
      <c r="ER413">
        <v>4</v>
      </c>
      <c r="ES413">
        <v>79</v>
      </c>
      <c r="ET413">
        <v>48</v>
      </c>
      <c r="EU413">
        <v>4</v>
      </c>
      <c r="EV413">
        <v>6</v>
      </c>
      <c r="EW413">
        <v>14</v>
      </c>
      <c r="EX413">
        <v>0</v>
      </c>
      <c r="EY413">
        <v>0</v>
      </c>
      <c r="EZ413">
        <v>0</v>
      </c>
      <c r="FA413">
        <v>1</v>
      </c>
      <c r="FB413">
        <v>0</v>
      </c>
      <c r="FC413">
        <v>1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1</v>
      </c>
      <c r="FK413">
        <v>2</v>
      </c>
      <c r="FL413">
        <v>0</v>
      </c>
      <c r="FM413">
        <v>0</v>
      </c>
      <c r="FN413">
        <v>0</v>
      </c>
      <c r="FO413">
        <v>1</v>
      </c>
      <c r="FP413">
        <v>1</v>
      </c>
      <c r="FQ413">
        <v>79</v>
      </c>
      <c r="FR413">
        <v>43</v>
      </c>
      <c r="FS413">
        <v>13</v>
      </c>
      <c r="FT413">
        <v>8</v>
      </c>
      <c r="FU413">
        <v>5</v>
      </c>
      <c r="FV413">
        <v>0</v>
      </c>
      <c r="FW413">
        <v>3</v>
      </c>
      <c r="FX413">
        <v>0</v>
      </c>
      <c r="FY413">
        <v>0</v>
      </c>
      <c r="FZ413">
        <v>0</v>
      </c>
      <c r="GA413">
        <v>0</v>
      </c>
      <c r="GB413">
        <v>1</v>
      </c>
      <c r="GC413">
        <v>2</v>
      </c>
      <c r="GD413">
        <v>0</v>
      </c>
      <c r="GE413">
        <v>1</v>
      </c>
      <c r="GF413">
        <v>0</v>
      </c>
      <c r="GG413">
        <v>0</v>
      </c>
      <c r="GH413">
        <v>3</v>
      </c>
      <c r="GI413">
        <v>3</v>
      </c>
      <c r="GJ413">
        <v>0</v>
      </c>
      <c r="GK413">
        <v>1</v>
      </c>
      <c r="GL413">
        <v>2</v>
      </c>
      <c r="GM413">
        <v>1</v>
      </c>
      <c r="GN413">
        <v>43</v>
      </c>
      <c r="GO413">
        <v>84</v>
      </c>
      <c r="GP413">
        <v>58</v>
      </c>
      <c r="GQ413">
        <v>4</v>
      </c>
      <c r="GR413">
        <v>5</v>
      </c>
      <c r="GS413">
        <v>1</v>
      </c>
      <c r="GT413">
        <v>0</v>
      </c>
      <c r="GU413">
        <v>4</v>
      </c>
      <c r="GV413">
        <v>1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3</v>
      </c>
      <c r="HC413">
        <v>0</v>
      </c>
      <c r="HD413">
        <v>2</v>
      </c>
      <c r="HE413">
        <v>2</v>
      </c>
      <c r="HF413">
        <v>0</v>
      </c>
      <c r="HG413">
        <v>2</v>
      </c>
      <c r="HH413">
        <v>1</v>
      </c>
      <c r="HI413">
        <v>1</v>
      </c>
      <c r="HJ413">
        <v>84</v>
      </c>
      <c r="HK413">
        <v>4</v>
      </c>
      <c r="HL413">
        <v>1</v>
      </c>
      <c r="HM413">
        <v>2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1</v>
      </c>
      <c r="HZ413">
        <v>0</v>
      </c>
      <c r="IA413">
        <v>0</v>
      </c>
      <c r="IB413">
        <v>0</v>
      </c>
      <c r="IC413">
        <v>4</v>
      </c>
    </row>
    <row r="414" spans="1:237">
      <c r="A414" t="s">
        <v>413</v>
      </c>
      <c r="B414" t="s">
        <v>53</v>
      </c>
      <c r="C414" t="str">
        <f>"226101"</f>
        <v>226101</v>
      </c>
      <c r="D414" t="s">
        <v>412</v>
      </c>
      <c r="E414">
        <v>7</v>
      </c>
      <c r="F414">
        <v>2235</v>
      </c>
      <c r="G414">
        <v>1714</v>
      </c>
      <c r="H414">
        <v>380</v>
      </c>
      <c r="I414">
        <v>1334</v>
      </c>
      <c r="J414">
        <v>0</v>
      </c>
      <c r="K414">
        <v>5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1333</v>
      </c>
      <c r="T414">
        <v>0</v>
      </c>
      <c r="U414">
        <v>0</v>
      </c>
      <c r="V414">
        <v>1333</v>
      </c>
      <c r="W414">
        <v>17</v>
      </c>
      <c r="X414">
        <v>12</v>
      </c>
      <c r="Y414">
        <v>5</v>
      </c>
      <c r="Z414">
        <v>0</v>
      </c>
      <c r="AA414">
        <v>1316</v>
      </c>
      <c r="AB414">
        <v>413</v>
      </c>
      <c r="AC414">
        <v>122</v>
      </c>
      <c r="AD414">
        <v>11</v>
      </c>
      <c r="AE414">
        <v>112</v>
      </c>
      <c r="AF414">
        <v>32</v>
      </c>
      <c r="AG414">
        <v>8</v>
      </c>
      <c r="AH414">
        <v>11</v>
      </c>
      <c r="AI414">
        <v>12</v>
      </c>
      <c r="AJ414">
        <v>0</v>
      </c>
      <c r="AK414">
        <v>27</v>
      </c>
      <c r="AL414">
        <v>5</v>
      </c>
      <c r="AM414">
        <v>1</v>
      </c>
      <c r="AN414">
        <v>7</v>
      </c>
      <c r="AO414">
        <v>2</v>
      </c>
      <c r="AP414">
        <v>9</v>
      </c>
      <c r="AQ414">
        <v>0</v>
      </c>
      <c r="AR414">
        <v>15</v>
      </c>
      <c r="AS414">
        <v>8</v>
      </c>
      <c r="AT414">
        <v>2</v>
      </c>
      <c r="AU414">
        <v>6</v>
      </c>
      <c r="AV414">
        <v>3</v>
      </c>
      <c r="AW414">
        <v>2</v>
      </c>
      <c r="AX414">
        <v>1</v>
      </c>
      <c r="AY414">
        <v>0</v>
      </c>
      <c r="AZ414">
        <v>17</v>
      </c>
      <c r="BA414">
        <v>413</v>
      </c>
      <c r="BB414">
        <v>497</v>
      </c>
      <c r="BC414">
        <v>94</v>
      </c>
      <c r="BD414">
        <v>28</v>
      </c>
      <c r="BE414">
        <v>108</v>
      </c>
      <c r="BF414">
        <v>29</v>
      </c>
      <c r="BG414">
        <v>16</v>
      </c>
      <c r="BH414">
        <v>147</v>
      </c>
      <c r="BI414">
        <v>0</v>
      </c>
      <c r="BJ414">
        <v>11</v>
      </c>
      <c r="BK414">
        <v>6</v>
      </c>
      <c r="BL414">
        <v>32</v>
      </c>
      <c r="BM414">
        <v>0</v>
      </c>
      <c r="BN414">
        <v>1</v>
      </c>
      <c r="BO414">
        <v>0</v>
      </c>
      <c r="BP414">
        <v>10</v>
      </c>
      <c r="BQ414">
        <v>1</v>
      </c>
      <c r="BR414">
        <v>0</v>
      </c>
      <c r="BS414">
        <v>5</v>
      </c>
      <c r="BT414">
        <v>0</v>
      </c>
      <c r="BU414">
        <v>4</v>
      </c>
      <c r="BV414">
        <v>2</v>
      </c>
      <c r="BW414">
        <v>1</v>
      </c>
      <c r="BX414">
        <v>1</v>
      </c>
      <c r="BY414">
        <v>1</v>
      </c>
      <c r="BZ414">
        <v>0</v>
      </c>
      <c r="CA414">
        <v>497</v>
      </c>
      <c r="CB414">
        <v>65</v>
      </c>
      <c r="CC414">
        <v>31</v>
      </c>
      <c r="CD414">
        <v>10</v>
      </c>
      <c r="CE414">
        <v>4</v>
      </c>
      <c r="CF414">
        <v>0</v>
      </c>
      <c r="CG414">
        <v>4</v>
      </c>
      <c r="CH414">
        <v>1</v>
      </c>
      <c r="CI414">
        <v>1</v>
      </c>
      <c r="CJ414">
        <v>0</v>
      </c>
      <c r="CK414">
        <v>1</v>
      </c>
      <c r="CL414">
        <v>0</v>
      </c>
      <c r="CM414">
        <v>2</v>
      </c>
      <c r="CN414">
        <v>1</v>
      </c>
      <c r="CO414">
        <v>4</v>
      </c>
      <c r="CP414">
        <v>1</v>
      </c>
      <c r="CQ414">
        <v>5</v>
      </c>
      <c r="CR414">
        <v>65</v>
      </c>
      <c r="CS414">
        <v>64</v>
      </c>
      <c r="CT414">
        <v>34</v>
      </c>
      <c r="CU414">
        <v>8</v>
      </c>
      <c r="CV414">
        <v>1</v>
      </c>
      <c r="CW414">
        <v>2</v>
      </c>
      <c r="CX414">
        <v>0</v>
      </c>
      <c r="CY414">
        <v>1</v>
      </c>
      <c r="CZ414">
        <v>1</v>
      </c>
      <c r="DA414">
        <v>1</v>
      </c>
      <c r="DB414">
        <v>0</v>
      </c>
      <c r="DC414">
        <v>2</v>
      </c>
      <c r="DD414">
        <v>0</v>
      </c>
      <c r="DE414">
        <v>0</v>
      </c>
      <c r="DF414">
        <v>0</v>
      </c>
      <c r="DG414">
        <v>0</v>
      </c>
      <c r="DH414">
        <v>3</v>
      </c>
      <c r="DI414">
        <v>0</v>
      </c>
      <c r="DJ414">
        <v>0</v>
      </c>
      <c r="DK414">
        <v>0</v>
      </c>
      <c r="DL414">
        <v>1</v>
      </c>
      <c r="DM414">
        <v>1</v>
      </c>
      <c r="DN414">
        <v>2</v>
      </c>
      <c r="DO414">
        <v>2</v>
      </c>
      <c r="DP414">
        <v>1</v>
      </c>
      <c r="DQ414">
        <v>4</v>
      </c>
      <c r="DR414">
        <v>64</v>
      </c>
      <c r="DS414">
        <v>9</v>
      </c>
      <c r="DT414">
        <v>0</v>
      </c>
      <c r="DU414">
        <v>1</v>
      </c>
      <c r="DV414">
        <v>1</v>
      </c>
      <c r="DW414">
        <v>0</v>
      </c>
      <c r="DX414">
        <v>0</v>
      </c>
      <c r="DY414">
        <v>1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1</v>
      </c>
      <c r="EJ414">
        <v>1</v>
      </c>
      <c r="EK414">
        <v>1</v>
      </c>
      <c r="EL414">
        <v>2</v>
      </c>
      <c r="EM414">
        <v>0</v>
      </c>
      <c r="EN414">
        <v>0</v>
      </c>
      <c r="EO414">
        <v>0</v>
      </c>
      <c r="EP414">
        <v>0</v>
      </c>
      <c r="EQ414">
        <v>1</v>
      </c>
      <c r="ER414">
        <v>9</v>
      </c>
      <c r="ES414">
        <v>97</v>
      </c>
      <c r="ET414">
        <v>38</v>
      </c>
      <c r="EU414">
        <v>8</v>
      </c>
      <c r="EV414">
        <v>4</v>
      </c>
      <c r="EW414">
        <v>37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1</v>
      </c>
      <c r="FF414">
        <v>1</v>
      </c>
      <c r="FG414">
        <v>0</v>
      </c>
      <c r="FH414">
        <v>0</v>
      </c>
      <c r="FI414">
        <v>0</v>
      </c>
      <c r="FJ414">
        <v>1</v>
      </c>
      <c r="FK414">
        <v>1</v>
      </c>
      <c r="FL414">
        <v>0</v>
      </c>
      <c r="FM414">
        <v>0</v>
      </c>
      <c r="FN414">
        <v>0</v>
      </c>
      <c r="FO414">
        <v>4</v>
      </c>
      <c r="FP414">
        <v>2</v>
      </c>
      <c r="FQ414">
        <v>97</v>
      </c>
      <c r="FR414">
        <v>91</v>
      </c>
      <c r="FS414">
        <v>25</v>
      </c>
      <c r="FT414">
        <v>21</v>
      </c>
      <c r="FU414">
        <v>6</v>
      </c>
      <c r="FV414">
        <v>2</v>
      </c>
      <c r="FW414">
        <v>4</v>
      </c>
      <c r="FX414">
        <v>3</v>
      </c>
      <c r="FY414">
        <v>2</v>
      </c>
      <c r="FZ414">
        <v>1</v>
      </c>
      <c r="GA414">
        <v>1</v>
      </c>
      <c r="GB414">
        <v>1</v>
      </c>
      <c r="GC414">
        <v>4</v>
      </c>
      <c r="GD414">
        <v>1</v>
      </c>
      <c r="GE414">
        <v>1</v>
      </c>
      <c r="GF414">
        <v>0</v>
      </c>
      <c r="GG414">
        <v>4</v>
      </c>
      <c r="GH414">
        <v>3</v>
      </c>
      <c r="GI414">
        <v>1</v>
      </c>
      <c r="GJ414">
        <v>0</v>
      </c>
      <c r="GK414">
        <v>0</v>
      </c>
      <c r="GL414">
        <v>3</v>
      </c>
      <c r="GM414">
        <v>8</v>
      </c>
      <c r="GN414">
        <v>91</v>
      </c>
      <c r="GO414">
        <v>76</v>
      </c>
      <c r="GP414">
        <v>40</v>
      </c>
      <c r="GQ414">
        <v>10</v>
      </c>
      <c r="GR414">
        <v>2</v>
      </c>
      <c r="GS414">
        <v>0</v>
      </c>
      <c r="GT414">
        <v>0</v>
      </c>
      <c r="GU414">
        <v>2</v>
      </c>
      <c r="GV414">
        <v>1</v>
      </c>
      <c r="GW414">
        <v>0</v>
      </c>
      <c r="GX414">
        <v>1</v>
      </c>
      <c r="GY414">
        <v>3</v>
      </c>
      <c r="GZ414">
        <v>4</v>
      </c>
      <c r="HA414">
        <v>0</v>
      </c>
      <c r="HB414">
        <v>3</v>
      </c>
      <c r="HC414">
        <v>5</v>
      </c>
      <c r="HD414">
        <v>1</v>
      </c>
      <c r="HE414">
        <v>0</v>
      </c>
      <c r="HF414">
        <v>1</v>
      </c>
      <c r="HG414">
        <v>1</v>
      </c>
      <c r="HH414">
        <v>1</v>
      </c>
      <c r="HI414">
        <v>1</v>
      </c>
      <c r="HJ414">
        <v>76</v>
      </c>
      <c r="HK414">
        <v>4</v>
      </c>
      <c r="HL414">
        <v>2</v>
      </c>
      <c r="HM414">
        <v>1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1</v>
      </c>
      <c r="IC414">
        <v>4</v>
      </c>
    </row>
    <row r="415" spans="1:237">
      <c r="A415" t="s">
        <v>411</v>
      </c>
      <c r="B415" t="s">
        <v>53</v>
      </c>
      <c r="C415" t="str">
        <f>"226101"</f>
        <v>226101</v>
      </c>
      <c r="D415" t="s">
        <v>409</v>
      </c>
      <c r="E415">
        <v>8</v>
      </c>
      <c r="F415">
        <v>1577</v>
      </c>
      <c r="G415">
        <v>1200</v>
      </c>
      <c r="H415">
        <v>321</v>
      </c>
      <c r="I415">
        <v>879</v>
      </c>
      <c r="J415">
        <v>0</v>
      </c>
      <c r="K415">
        <v>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879</v>
      </c>
      <c r="T415">
        <v>0</v>
      </c>
      <c r="U415">
        <v>0</v>
      </c>
      <c r="V415">
        <v>879</v>
      </c>
      <c r="W415">
        <v>12</v>
      </c>
      <c r="X415">
        <v>11</v>
      </c>
      <c r="Y415">
        <v>0</v>
      </c>
      <c r="Z415">
        <v>0</v>
      </c>
      <c r="AA415">
        <v>867</v>
      </c>
      <c r="AB415">
        <v>293</v>
      </c>
      <c r="AC415">
        <v>91</v>
      </c>
      <c r="AD415">
        <v>8</v>
      </c>
      <c r="AE415">
        <v>73</v>
      </c>
      <c r="AF415">
        <v>24</v>
      </c>
      <c r="AG415">
        <v>5</v>
      </c>
      <c r="AH415">
        <v>12</v>
      </c>
      <c r="AI415">
        <v>5</v>
      </c>
      <c r="AJ415">
        <v>3</v>
      </c>
      <c r="AK415">
        <v>24</v>
      </c>
      <c r="AL415">
        <v>6</v>
      </c>
      <c r="AM415">
        <v>0</v>
      </c>
      <c r="AN415">
        <v>3</v>
      </c>
      <c r="AO415">
        <v>1</v>
      </c>
      <c r="AP415">
        <v>2</v>
      </c>
      <c r="AQ415">
        <v>0</v>
      </c>
      <c r="AR415">
        <v>11</v>
      </c>
      <c r="AS415">
        <v>1</v>
      </c>
      <c r="AT415">
        <v>0</v>
      </c>
      <c r="AU415">
        <v>2</v>
      </c>
      <c r="AV415">
        <v>3</v>
      </c>
      <c r="AW415">
        <v>2</v>
      </c>
      <c r="AX415">
        <v>0</v>
      </c>
      <c r="AY415">
        <v>2</v>
      </c>
      <c r="AZ415">
        <v>15</v>
      </c>
      <c r="BA415">
        <v>293</v>
      </c>
      <c r="BB415">
        <v>302</v>
      </c>
      <c r="BC415">
        <v>60</v>
      </c>
      <c r="BD415">
        <v>20</v>
      </c>
      <c r="BE415">
        <v>66</v>
      </c>
      <c r="BF415">
        <v>29</v>
      </c>
      <c r="BG415">
        <v>6</v>
      </c>
      <c r="BH415">
        <v>62</v>
      </c>
      <c r="BI415">
        <v>1</v>
      </c>
      <c r="BJ415">
        <v>6</v>
      </c>
      <c r="BK415">
        <v>2</v>
      </c>
      <c r="BL415">
        <v>25</v>
      </c>
      <c r="BM415">
        <v>2</v>
      </c>
      <c r="BN415">
        <v>2</v>
      </c>
      <c r="BO415">
        <v>0</v>
      </c>
      <c r="BP415">
        <v>3</v>
      </c>
      <c r="BQ415">
        <v>2</v>
      </c>
      <c r="BR415">
        <v>1</v>
      </c>
      <c r="BS415">
        <v>2</v>
      </c>
      <c r="BT415">
        <v>1</v>
      </c>
      <c r="BU415">
        <v>1</v>
      </c>
      <c r="BV415">
        <v>3</v>
      </c>
      <c r="BW415">
        <v>1</v>
      </c>
      <c r="BX415">
        <v>3</v>
      </c>
      <c r="BY415">
        <v>0</v>
      </c>
      <c r="BZ415">
        <v>4</v>
      </c>
      <c r="CA415">
        <v>302</v>
      </c>
      <c r="CB415">
        <v>40</v>
      </c>
      <c r="CC415">
        <v>20</v>
      </c>
      <c r="CD415">
        <v>5</v>
      </c>
      <c r="CE415">
        <v>4</v>
      </c>
      <c r="CF415">
        <v>0</v>
      </c>
      <c r="CG415">
        <v>3</v>
      </c>
      <c r="CH415">
        <v>0</v>
      </c>
      <c r="CI415">
        <v>0</v>
      </c>
      <c r="CJ415">
        <v>0</v>
      </c>
      <c r="CK415">
        <v>2</v>
      </c>
      <c r="CL415">
        <v>1</v>
      </c>
      <c r="CM415">
        <v>0</v>
      </c>
      <c r="CN415">
        <v>1</v>
      </c>
      <c r="CO415">
        <v>3</v>
      </c>
      <c r="CP415">
        <v>0</v>
      </c>
      <c r="CQ415">
        <v>1</v>
      </c>
      <c r="CR415">
        <v>40</v>
      </c>
      <c r="CS415">
        <v>31</v>
      </c>
      <c r="CT415">
        <v>16</v>
      </c>
      <c r="CU415">
        <v>2</v>
      </c>
      <c r="CV415">
        <v>0</v>
      </c>
      <c r="CW415">
        <v>2</v>
      </c>
      <c r="CX415">
        <v>1</v>
      </c>
      <c r="CY415">
        <v>1</v>
      </c>
      <c r="CZ415">
        <v>0</v>
      </c>
      <c r="DA415">
        <v>0</v>
      </c>
      <c r="DB415">
        <v>2</v>
      </c>
      <c r="DC415">
        <v>0</v>
      </c>
      <c r="DD415">
        <v>0</v>
      </c>
      <c r="DE415">
        <v>1</v>
      </c>
      <c r="DF415">
        <v>2</v>
      </c>
      <c r="DG415">
        <v>1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1</v>
      </c>
      <c r="DO415">
        <v>0</v>
      </c>
      <c r="DP415">
        <v>0</v>
      </c>
      <c r="DQ415">
        <v>2</v>
      </c>
      <c r="DR415">
        <v>31</v>
      </c>
      <c r="DS415">
        <v>5</v>
      </c>
      <c r="DT415">
        <v>1</v>
      </c>
      <c r="DU415">
        <v>1</v>
      </c>
      <c r="DV415">
        <v>1</v>
      </c>
      <c r="DW415">
        <v>0</v>
      </c>
      <c r="DX415">
        <v>0</v>
      </c>
      <c r="DY415">
        <v>1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1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5</v>
      </c>
      <c r="ES415">
        <v>79</v>
      </c>
      <c r="ET415">
        <v>43</v>
      </c>
      <c r="EU415">
        <v>4</v>
      </c>
      <c r="EV415">
        <v>7</v>
      </c>
      <c r="EW415">
        <v>20</v>
      </c>
      <c r="EX415">
        <v>1</v>
      </c>
      <c r="EY415">
        <v>1</v>
      </c>
      <c r="EZ415">
        <v>1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1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1</v>
      </c>
      <c r="FP415">
        <v>0</v>
      </c>
      <c r="FQ415">
        <v>79</v>
      </c>
      <c r="FR415">
        <v>60</v>
      </c>
      <c r="FS415">
        <v>21</v>
      </c>
      <c r="FT415">
        <v>8</v>
      </c>
      <c r="FU415">
        <v>4</v>
      </c>
      <c r="FV415">
        <v>1</v>
      </c>
      <c r="FW415">
        <v>3</v>
      </c>
      <c r="FX415">
        <v>5</v>
      </c>
      <c r="FY415">
        <v>3</v>
      </c>
      <c r="FZ415">
        <v>1</v>
      </c>
      <c r="GA415">
        <v>1</v>
      </c>
      <c r="GB415">
        <v>0</v>
      </c>
      <c r="GC415">
        <v>2</v>
      </c>
      <c r="GD415">
        <v>1</v>
      </c>
      <c r="GE415">
        <v>1</v>
      </c>
      <c r="GF415">
        <v>0</v>
      </c>
      <c r="GG415">
        <v>1</v>
      </c>
      <c r="GH415">
        <v>3</v>
      </c>
      <c r="GI415">
        <v>1</v>
      </c>
      <c r="GJ415">
        <v>0</v>
      </c>
      <c r="GK415">
        <v>1</v>
      </c>
      <c r="GL415">
        <v>0</v>
      </c>
      <c r="GM415">
        <v>3</v>
      </c>
      <c r="GN415">
        <v>60</v>
      </c>
      <c r="GO415">
        <v>55</v>
      </c>
      <c r="GP415">
        <v>33</v>
      </c>
      <c r="GQ415">
        <v>7</v>
      </c>
      <c r="GR415">
        <v>1</v>
      </c>
      <c r="GS415">
        <v>1</v>
      </c>
      <c r="GT415">
        <v>0</v>
      </c>
      <c r="GU415">
        <v>4</v>
      </c>
      <c r="GV415">
        <v>0</v>
      </c>
      <c r="GW415">
        <v>2</v>
      </c>
      <c r="GX415">
        <v>0</v>
      </c>
      <c r="GY415">
        <v>0</v>
      </c>
      <c r="GZ415">
        <v>1</v>
      </c>
      <c r="HA415">
        <v>0</v>
      </c>
      <c r="HB415">
        <v>0</v>
      </c>
      <c r="HC415">
        <v>1</v>
      </c>
      <c r="HD415">
        <v>1</v>
      </c>
      <c r="HE415">
        <v>0</v>
      </c>
      <c r="HF415">
        <v>0</v>
      </c>
      <c r="HG415">
        <v>0</v>
      </c>
      <c r="HH415">
        <v>2</v>
      </c>
      <c r="HI415">
        <v>2</v>
      </c>
      <c r="HJ415">
        <v>55</v>
      </c>
      <c r="HK415">
        <v>2</v>
      </c>
      <c r="HL415">
        <v>0</v>
      </c>
      <c r="HM415">
        <v>0</v>
      </c>
      <c r="HN415">
        <v>0</v>
      </c>
      <c r="HO415">
        <v>1</v>
      </c>
      <c r="HP415">
        <v>0</v>
      </c>
      <c r="HQ415">
        <v>0</v>
      </c>
      <c r="HR415">
        <v>0</v>
      </c>
      <c r="HS415">
        <v>0</v>
      </c>
      <c r="HT415">
        <v>1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2</v>
      </c>
    </row>
    <row r="416" spans="1:237">
      <c r="A416" t="s">
        <v>410</v>
      </c>
      <c r="B416" t="s">
        <v>53</v>
      </c>
      <c r="C416" t="str">
        <f>"226101"</f>
        <v>226101</v>
      </c>
      <c r="D416" t="s">
        <v>409</v>
      </c>
      <c r="E416">
        <v>9</v>
      </c>
      <c r="F416">
        <v>1292</v>
      </c>
      <c r="G416">
        <v>1000</v>
      </c>
      <c r="H416">
        <v>388</v>
      </c>
      <c r="I416">
        <v>612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611</v>
      </c>
      <c r="T416">
        <v>0</v>
      </c>
      <c r="U416">
        <v>0</v>
      </c>
      <c r="V416">
        <v>611</v>
      </c>
      <c r="W416">
        <v>18</v>
      </c>
      <c r="X416">
        <v>13</v>
      </c>
      <c r="Y416">
        <v>5</v>
      </c>
      <c r="Z416">
        <v>0</v>
      </c>
      <c r="AA416">
        <v>593</v>
      </c>
      <c r="AB416">
        <v>191</v>
      </c>
      <c r="AC416">
        <v>59</v>
      </c>
      <c r="AD416">
        <v>3</v>
      </c>
      <c r="AE416">
        <v>64</v>
      </c>
      <c r="AF416">
        <v>2</v>
      </c>
      <c r="AG416">
        <v>5</v>
      </c>
      <c r="AH416">
        <v>6</v>
      </c>
      <c r="AI416">
        <v>2</v>
      </c>
      <c r="AJ416">
        <v>3</v>
      </c>
      <c r="AK416">
        <v>14</v>
      </c>
      <c r="AL416">
        <v>0</v>
      </c>
      <c r="AM416">
        <v>0</v>
      </c>
      <c r="AN416">
        <v>3</v>
      </c>
      <c r="AO416">
        <v>3</v>
      </c>
      <c r="AP416">
        <v>5</v>
      </c>
      <c r="AQ416">
        <v>1</v>
      </c>
      <c r="AR416">
        <v>9</v>
      </c>
      <c r="AS416">
        <v>3</v>
      </c>
      <c r="AT416">
        <v>0</v>
      </c>
      <c r="AU416">
        <v>2</v>
      </c>
      <c r="AV416">
        <v>0</v>
      </c>
      <c r="AW416">
        <v>0</v>
      </c>
      <c r="AX416">
        <v>1</v>
      </c>
      <c r="AY416">
        <v>0</v>
      </c>
      <c r="AZ416">
        <v>6</v>
      </c>
      <c r="BA416">
        <v>191</v>
      </c>
      <c r="BB416">
        <v>206</v>
      </c>
      <c r="BC416">
        <v>38</v>
      </c>
      <c r="BD416">
        <v>16</v>
      </c>
      <c r="BE416">
        <v>36</v>
      </c>
      <c r="BF416">
        <v>5</v>
      </c>
      <c r="BG416">
        <v>4</v>
      </c>
      <c r="BH416">
        <v>55</v>
      </c>
      <c r="BI416">
        <v>1</v>
      </c>
      <c r="BJ416">
        <v>3</v>
      </c>
      <c r="BK416">
        <v>1</v>
      </c>
      <c r="BL416">
        <v>24</v>
      </c>
      <c r="BM416">
        <v>1</v>
      </c>
      <c r="BN416">
        <v>4</v>
      </c>
      <c r="BO416">
        <v>1</v>
      </c>
      <c r="BP416">
        <v>5</v>
      </c>
      <c r="BQ416">
        <v>3</v>
      </c>
      <c r="BR416">
        <v>0</v>
      </c>
      <c r="BS416">
        <v>2</v>
      </c>
      <c r="BT416">
        <v>1</v>
      </c>
      <c r="BU416">
        <v>0</v>
      </c>
      <c r="BV416">
        <v>2</v>
      </c>
      <c r="BW416">
        <v>0</v>
      </c>
      <c r="BX416">
        <v>3</v>
      </c>
      <c r="BY416">
        <v>0</v>
      </c>
      <c r="BZ416">
        <v>1</v>
      </c>
      <c r="CA416">
        <v>206</v>
      </c>
      <c r="CB416">
        <v>24</v>
      </c>
      <c r="CC416">
        <v>7</v>
      </c>
      <c r="CD416">
        <v>3</v>
      </c>
      <c r="CE416">
        <v>0</v>
      </c>
      <c r="CF416">
        <v>0</v>
      </c>
      <c r="CG416">
        <v>0</v>
      </c>
      <c r="CH416">
        <v>1</v>
      </c>
      <c r="CI416">
        <v>1</v>
      </c>
      <c r="CJ416">
        <v>0</v>
      </c>
      <c r="CK416">
        <v>1</v>
      </c>
      <c r="CL416">
        <v>3</v>
      </c>
      <c r="CM416">
        <v>1</v>
      </c>
      <c r="CN416">
        <v>1</v>
      </c>
      <c r="CO416">
        <v>2</v>
      </c>
      <c r="CP416">
        <v>3</v>
      </c>
      <c r="CQ416">
        <v>1</v>
      </c>
      <c r="CR416">
        <v>24</v>
      </c>
      <c r="CS416">
        <v>34</v>
      </c>
      <c r="CT416">
        <v>18</v>
      </c>
      <c r="CU416">
        <v>2</v>
      </c>
      <c r="CV416">
        <v>1</v>
      </c>
      <c r="CW416">
        <v>4</v>
      </c>
      <c r="CX416">
        <v>0</v>
      </c>
      <c r="CY416">
        <v>0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5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1</v>
      </c>
      <c r="DL416">
        <v>0</v>
      </c>
      <c r="DM416">
        <v>0</v>
      </c>
      <c r="DN416">
        <v>0</v>
      </c>
      <c r="DO416">
        <v>0</v>
      </c>
      <c r="DP416">
        <v>2</v>
      </c>
      <c r="DQ416">
        <v>0</v>
      </c>
      <c r="DR416">
        <v>34</v>
      </c>
      <c r="DS416">
        <v>5</v>
      </c>
      <c r="DT416">
        <v>0</v>
      </c>
      <c r="DU416">
        <v>0</v>
      </c>
      <c r="DV416">
        <v>1</v>
      </c>
      <c r="DW416">
        <v>1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1</v>
      </c>
      <c r="EL416">
        <v>0</v>
      </c>
      <c r="EM416">
        <v>2</v>
      </c>
      <c r="EN416">
        <v>0</v>
      </c>
      <c r="EO416">
        <v>0</v>
      </c>
      <c r="EP416">
        <v>0</v>
      </c>
      <c r="EQ416">
        <v>0</v>
      </c>
      <c r="ER416">
        <v>5</v>
      </c>
      <c r="ES416">
        <v>33</v>
      </c>
      <c r="ET416">
        <v>13</v>
      </c>
      <c r="EU416">
        <v>2</v>
      </c>
      <c r="EV416">
        <v>6</v>
      </c>
      <c r="EW416">
        <v>7</v>
      </c>
      <c r="EX416">
        <v>1</v>
      </c>
      <c r="EY416">
        <v>0</v>
      </c>
      <c r="EZ416">
        <v>0</v>
      </c>
      <c r="FA416">
        <v>0</v>
      </c>
      <c r="FB416">
        <v>1</v>
      </c>
      <c r="FC416">
        <v>0</v>
      </c>
      <c r="FD416">
        <v>0</v>
      </c>
      <c r="FE416">
        <v>2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1</v>
      </c>
      <c r="FQ416">
        <v>33</v>
      </c>
      <c r="FR416">
        <v>55</v>
      </c>
      <c r="FS416">
        <v>23</v>
      </c>
      <c r="FT416">
        <v>8</v>
      </c>
      <c r="FU416">
        <v>3</v>
      </c>
      <c r="FV416">
        <v>0</v>
      </c>
      <c r="FW416">
        <v>3</v>
      </c>
      <c r="FX416">
        <v>0</v>
      </c>
      <c r="FY416">
        <v>5</v>
      </c>
      <c r="FZ416">
        <v>0</v>
      </c>
      <c r="GA416">
        <v>0</v>
      </c>
      <c r="GB416">
        <v>0</v>
      </c>
      <c r="GC416">
        <v>0</v>
      </c>
      <c r="GD416">
        <v>5</v>
      </c>
      <c r="GE416">
        <v>0</v>
      </c>
      <c r="GF416">
        <v>0</v>
      </c>
      <c r="GG416">
        <v>2</v>
      </c>
      <c r="GH416">
        <v>1</v>
      </c>
      <c r="GI416">
        <v>1</v>
      </c>
      <c r="GJ416">
        <v>1</v>
      </c>
      <c r="GK416">
        <v>0</v>
      </c>
      <c r="GL416">
        <v>0</v>
      </c>
      <c r="GM416">
        <v>3</v>
      </c>
      <c r="GN416">
        <v>55</v>
      </c>
      <c r="GO416">
        <v>39</v>
      </c>
      <c r="GP416">
        <v>22</v>
      </c>
      <c r="GQ416">
        <v>5</v>
      </c>
      <c r="GR416">
        <v>2</v>
      </c>
      <c r="GS416">
        <v>0</v>
      </c>
      <c r="GT416">
        <v>0</v>
      </c>
      <c r="GU416">
        <v>0</v>
      </c>
      <c r="GV416">
        <v>0</v>
      </c>
      <c r="GW416">
        <v>1</v>
      </c>
      <c r="GX416">
        <v>0</v>
      </c>
      <c r="GY416">
        <v>1</v>
      </c>
      <c r="GZ416">
        <v>0</v>
      </c>
      <c r="HA416">
        <v>0</v>
      </c>
      <c r="HB416">
        <v>3</v>
      </c>
      <c r="HC416">
        <v>1</v>
      </c>
      <c r="HD416">
        <v>0</v>
      </c>
      <c r="HE416">
        <v>1</v>
      </c>
      <c r="HF416">
        <v>0</v>
      </c>
      <c r="HG416">
        <v>2</v>
      </c>
      <c r="HH416">
        <v>1</v>
      </c>
      <c r="HI416">
        <v>0</v>
      </c>
      <c r="HJ416">
        <v>39</v>
      </c>
      <c r="HK416">
        <v>6</v>
      </c>
      <c r="HL416">
        <v>4</v>
      </c>
      <c r="HM416">
        <v>0</v>
      </c>
      <c r="HN416">
        <v>0</v>
      </c>
      <c r="HO416">
        <v>0</v>
      </c>
      <c r="HP416">
        <v>0</v>
      </c>
      <c r="HQ416">
        <v>1</v>
      </c>
      <c r="HR416">
        <v>0</v>
      </c>
      <c r="HS416">
        <v>1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6</v>
      </c>
    </row>
    <row r="417" spans="1:237">
      <c r="A417" t="s">
        <v>408</v>
      </c>
      <c r="B417" t="s">
        <v>53</v>
      </c>
      <c r="C417" t="str">
        <f>"226101"</f>
        <v>226101</v>
      </c>
      <c r="D417" t="s">
        <v>406</v>
      </c>
      <c r="E417">
        <v>10</v>
      </c>
      <c r="F417">
        <v>1536</v>
      </c>
      <c r="G417">
        <v>1184</v>
      </c>
      <c r="H417">
        <v>494</v>
      </c>
      <c r="I417">
        <v>690</v>
      </c>
      <c r="J417">
        <v>0</v>
      </c>
      <c r="K417">
        <v>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690</v>
      </c>
      <c r="T417">
        <v>0</v>
      </c>
      <c r="U417">
        <v>0</v>
      </c>
      <c r="V417">
        <v>690</v>
      </c>
      <c r="W417">
        <v>21</v>
      </c>
      <c r="X417">
        <v>19</v>
      </c>
      <c r="Y417">
        <v>2</v>
      </c>
      <c r="Z417">
        <v>0</v>
      </c>
      <c r="AA417">
        <v>669</v>
      </c>
      <c r="AB417">
        <v>177</v>
      </c>
      <c r="AC417">
        <v>47</v>
      </c>
      <c r="AD417">
        <v>8</v>
      </c>
      <c r="AE417">
        <v>47</v>
      </c>
      <c r="AF417">
        <v>9</v>
      </c>
      <c r="AG417">
        <v>2</v>
      </c>
      <c r="AH417">
        <v>2</v>
      </c>
      <c r="AI417">
        <v>5</v>
      </c>
      <c r="AJ417">
        <v>0</v>
      </c>
      <c r="AK417">
        <v>13</v>
      </c>
      <c r="AL417">
        <v>7</v>
      </c>
      <c r="AM417">
        <v>0</v>
      </c>
      <c r="AN417">
        <v>6</v>
      </c>
      <c r="AO417">
        <v>0</v>
      </c>
      <c r="AP417">
        <v>1</v>
      </c>
      <c r="AQ417">
        <v>1</v>
      </c>
      <c r="AR417">
        <v>10</v>
      </c>
      <c r="AS417">
        <v>3</v>
      </c>
      <c r="AT417">
        <v>1</v>
      </c>
      <c r="AU417">
        <v>0</v>
      </c>
      <c r="AV417">
        <v>1</v>
      </c>
      <c r="AW417">
        <v>1</v>
      </c>
      <c r="AX417">
        <v>0</v>
      </c>
      <c r="AY417">
        <v>0</v>
      </c>
      <c r="AZ417">
        <v>13</v>
      </c>
      <c r="BA417">
        <v>177</v>
      </c>
      <c r="BB417">
        <v>247</v>
      </c>
      <c r="BC417">
        <v>59</v>
      </c>
      <c r="BD417">
        <v>6</v>
      </c>
      <c r="BE417">
        <v>47</v>
      </c>
      <c r="BF417">
        <v>12</v>
      </c>
      <c r="BG417">
        <v>1</v>
      </c>
      <c r="BH417">
        <v>56</v>
      </c>
      <c r="BI417">
        <v>0</v>
      </c>
      <c r="BJ417">
        <v>8</v>
      </c>
      <c r="BK417">
        <v>5</v>
      </c>
      <c r="BL417">
        <v>30</v>
      </c>
      <c r="BM417">
        <v>2</v>
      </c>
      <c r="BN417">
        <v>1</v>
      </c>
      <c r="BO417">
        <v>0</v>
      </c>
      <c r="BP417">
        <v>2</v>
      </c>
      <c r="BQ417">
        <v>1</v>
      </c>
      <c r="BR417">
        <v>1</v>
      </c>
      <c r="BS417">
        <v>1</v>
      </c>
      <c r="BT417">
        <v>2</v>
      </c>
      <c r="BU417">
        <v>2</v>
      </c>
      <c r="BV417">
        <v>2</v>
      </c>
      <c r="BW417">
        <v>3</v>
      </c>
      <c r="BX417">
        <v>3</v>
      </c>
      <c r="BY417">
        <v>1</v>
      </c>
      <c r="BZ417">
        <v>2</v>
      </c>
      <c r="CA417">
        <v>247</v>
      </c>
      <c r="CB417">
        <v>31</v>
      </c>
      <c r="CC417">
        <v>8</v>
      </c>
      <c r="CD417">
        <v>1</v>
      </c>
      <c r="CE417">
        <v>6</v>
      </c>
      <c r="CF417">
        <v>0</v>
      </c>
      <c r="CG417">
        <v>3</v>
      </c>
      <c r="CH417">
        <v>1</v>
      </c>
      <c r="CI417">
        <v>0</v>
      </c>
      <c r="CJ417">
        <v>0</v>
      </c>
      <c r="CK417">
        <v>0</v>
      </c>
      <c r="CL417">
        <v>4</v>
      </c>
      <c r="CM417">
        <v>2</v>
      </c>
      <c r="CN417">
        <v>0</v>
      </c>
      <c r="CO417">
        <v>1</v>
      </c>
      <c r="CP417">
        <v>3</v>
      </c>
      <c r="CQ417">
        <v>2</v>
      </c>
      <c r="CR417">
        <v>31</v>
      </c>
      <c r="CS417">
        <v>37</v>
      </c>
      <c r="CT417">
        <v>13</v>
      </c>
      <c r="CU417">
        <v>3</v>
      </c>
      <c r="CV417">
        <v>6</v>
      </c>
      <c r="CW417">
        <v>1</v>
      </c>
      <c r="CX417">
        <v>4</v>
      </c>
      <c r="CY417">
        <v>0</v>
      </c>
      <c r="CZ417">
        <v>2</v>
      </c>
      <c r="DA417">
        <v>0</v>
      </c>
      <c r="DB417">
        <v>1</v>
      </c>
      <c r="DC417">
        <v>1</v>
      </c>
      <c r="DD417">
        <v>1</v>
      </c>
      <c r="DE417">
        <v>0</v>
      </c>
      <c r="DF417">
        <v>0</v>
      </c>
      <c r="DG417">
        <v>1</v>
      </c>
      <c r="DH417">
        <v>1</v>
      </c>
      <c r="DI417">
        <v>0</v>
      </c>
      <c r="DJ417">
        <v>1</v>
      </c>
      <c r="DK417">
        <v>0</v>
      </c>
      <c r="DL417">
        <v>0</v>
      </c>
      <c r="DM417">
        <v>0</v>
      </c>
      <c r="DN417">
        <v>2</v>
      </c>
      <c r="DO417">
        <v>0</v>
      </c>
      <c r="DP417">
        <v>0</v>
      </c>
      <c r="DQ417">
        <v>0</v>
      </c>
      <c r="DR417">
        <v>37</v>
      </c>
      <c r="DS417">
        <v>7</v>
      </c>
      <c r="DT417">
        <v>2</v>
      </c>
      <c r="DU417">
        <v>1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1</v>
      </c>
      <c r="EC417">
        <v>1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1</v>
      </c>
      <c r="EO417">
        <v>0</v>
      </c>
      <c r="EP417">
        <v>0</v>
      </c>
      <c r="EQ417">
        <v>1</v>
      </c>
      <c r="ER417">
        <v>7</v>
      </c>
      <c r="ES417">
        <v>39</v>
      </c>
      <c r="ET417">
        <v>20</v>
      </c>
      <c r="EU417">
        <v>2</v>
      </c>
      <c r="EV417">
        <v>4</v>
      </c>
      <c r="EW417">
        <v>7</v>
      </c>
      <c r="EX417">
        <v>0</v>
      </c>
      <c r="EY417">
        <v>1</v>
      </c>
      <c r="EZ417">
        <v>1</v>
      </c>
      <c r="FA417">
        <v>1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2</v>
      </c>
      <c r="FJ417">
        <v>0</v>
      </c>
      <c r="FK417">
        <v>0</v>
      </c>
      <c r="FL417">
        <v>0</v>
      </c>
      <c r="FM417">
        <v>0</v>
      </c>
      <c r="FN417">
        <v>1</v>
      </c>
      <c r="FO417">
        <v>0</v>
      </c>
      <c r="FP417">
        <v>0</v>
      </c>
      <c r="FQ417">
        <v>39</v>
      </c>
      <c r="FR417">
        <v>69</v>
      </c>
      <c r="FS417">
        <v>20</v>
      </c>
      <c r="FT417">
        <v>15</v>
      </c>
      <c r="FU417">
        <v>1</v>
      </c>
      <c r="FV417">
        <v>2</v>
      </c>
      <c r="FW417">
        <v>6</v>
      </c>
      <c r="FX417">
        <v>4</v>
      </c>
      <c r="FY417">
        <v>3</v>
      </c>
      <c r="FZ417">
        <v>1</v>
      </c>
      <c r="GA417">
        <v>0</v>
      </c>
      <c r="GB417">
        <v>1</v>
      </c>
      <c r="GC417">
        <v>3</v>
      </c>
      <c r="GD417">
        <v>4</v>
      </c>
      <c r="GE417">
        <v>2</v>
      </c>
      <c r="GF417">
        <v>1</v>
      </c>
      <c r="GG417">
        <v>0</v>
      </c>
      <c r="GH417">
        <v>3</v>
      </c>
      <c r="GI417">
        <v>1</v>
      </c>
      <c r="GJ417">
        <v>0</v>
      </c>
      <c r="GK417">
        <v>0</v>
      </c>
      <c r="GL417">
        <v>0</v>
      </c>
      <c r="GM417">
        <v>2</v>
      </c>
      <c r="GN417">
        <v>69</v>
      </c>
      <c r="GO417">
        <v>58</v>
      </c>
      <c r="GP417">
        <v>28</v>
      </c>
      <c r="GQ417">
        <v>8</v>
      </c>
      <c r="GR417">
        <v>4</v>
      </c>
      <c r="GS417">
        <v>2</v>
      </c>
      <c r="GT417">
        <v>2</v>
      </c>
      <c r="GU417">
        <v>0</v>
      </c>
      <c r="GV417">
        <v>2</v>
      </c>
      <c r="GW417">
        <v>1</v>
      </c>
      <c r="GX417">
        <v>0</v>
      </c>
      <c r="GY417">
        <v>1</v>
      </c>
      <c r="GZ417">
        <v>1</v>
      </c>
      <c r="HA417">
        <v>0</v>
      </c>
      <c r="HB417">
        <v>2</v>
      </c>
      <c r="HC417">
        <v>1</v>
      </c>
      <c r="HD417">
        <v>0</v>
      </c>
      <c r="HE417">
        <v>2</v>
      </c>
      <c r="HF417">
        <v>0</v>
      </c>
      <c r="HG417">
        <v>1</v>
      </c>
      <c r="HH417">
        <v>2</v>
      </c>
      <c r="HI417">
        <v>1</v>
      </c>
      <c r="HJ417">
        <v>58</v>
      </c>
      <c r="HK417">
        <v>4</v>
      </c>
      <c r="HL417">
        <v>2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1</v>
      </c>
      <c r="HZ417">
        <v>0</v>
      </c>
      <c r="IA417">
        <v>0</v>
      </c>
      <c r="IB417">
        <v>1</v>
      </c>
      <c r="IC417">
        <v>4</v>
      </c>
    </row>
    <row r="418" spans="1:237">
      <c r="A418" t="s">
        <v>407</v>
      </c>
      <c r="B418" t="s">
        <v>53</v>
      </c>
      <c r="C418" t="str">
        <f>"226101"</f>
        <v>226101</v>
      </c>
      <c r="D418" t="s">
        <v>406</v>
      </c>
      <c r="E418">
        <v>11</v>
      </c>
      <c r="F418">
        <v>1521</v>
      </c>
      <c r="G418">
        <v>1163</v>
      </c>
      <c r="H418">
        <v>446</v>
      </c>
      <c r="I418">
        <v>717</v>
      </c>
      <c r="J418">
        <v>0</v>
      </c>
      <c r="K418">
        <v>10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717</v>
      </c>
      <c r="T418">
        <v>0</v>
      </c>
      <c r="U418">
        <v>0</v>
      </c>
      <c r="V418">
        <v>717</v>
      </c>
      <c r="W418">
        <v>15</v>
      </c>
      <c r="X418">
        <v>11</v>
      </c>
      <c r="Y418">
        <v>4</v>
      </c>
      <c r="Z418">
        <v>0</v>
      </c>
      <c r="AA418">
        <v>702</v>
      </c>
      <c r="AB418">
        <v>202</v>
      </c>
      <c r="AC418">
        <v>67</v>
      </c>
      <c r="AD418">
        <v>3</v>
      </c>
      <c r="AE418">
        <v>46</v>
      </c>
      <c r="AF418">
        <v>15</v>
      </c>
      <c r="AG418">
        <v>3</v>
      </c>
      <c r="AH418">
        <v>1</v>
      </c>
      <c r="AI418">
        <v>3</v>
      </c>
      <c r="AJ418">
        <v>0</v>
      </c>
      <c r="AK418">
        <v>19</v>
      </c>
      <c r="AL418">
        <v>5</v>
      </c>
      <c r="AM418">
        <v>0</v>
      </c>
      <c r="AN418">
        <v>4</v>
      </c>
      <c r="AO418">
        <v>0</v>
      </c>
      <c r="AP418">
        <v>7</v>
      </c>
      <c r="AQ418">
        <v>0</v>
      </c>
      <c r="AR418">
        <v>15</v>
      </c>
      <c r="AS418">
        <v>0</v>
      </c>
      <c r="AT418">
        <v>1</v>
      </c>
      <c r="AU418">
        <v>3</v>
      </c>
      <c r="AV418">
        <v>2</v>
      </c>
      <c r="AW418">
        <v>1</v>
      </c>
      <c r="AX418">
        <v>2</v>
      </c>
      <c r="AY418">
        <v>0</v>
      </c>
      <c r="AZ418">
        <v>5</v>
      </c>
      <c r="BA418">
        <v>202</v>
      </c>
      <c r="BB418">
        <v>253</v>
      </c>
      <c r="BC418">
        <v>64</v>
      </c>
      <c r="BD418">
        <v>20</v>
      </c>
      <c r="BE418">
        <v>47</v>
      </c>
      <c r="BF418">
        <v>28</v>
      </c>
      <c r="BG418">
        <v>4</v>
      </c>
      <c r="BH418">
        <v>43</v>
      </c>
      <c r="BI418">
        <v>0</v>
      </c>
      <c r="BJ418">
        <v>3</v>
      </c>
      <c r="BK418">
        <v>5</v>
      </c>
      <c r="BL418">
        <v>15</v>
      </c>
      <c r="BM418">
        <v>3</v>
      </c>
      <c r="BN418">
        <v>1</v>
      </c>
      <c r="BO418">
        <v>0</v>
      </c>
      <c r="BP418">
        <v>3</v>
      </c>
      <c r="BQ418">
        <v>0</v>
      </c>
      <c r="BR418">
        <v>1</v>
      </c>
      <c r="BS418">
        <v>5</v>
      </c>
      <c r="BT418">
        <v>2</v>
      </c>
      <c r="BU418">
        <v>0</v>
      </c>
      <c r="BV418">
        <v>5</v>
      </c>
      <c r="BW418">
        <v>1</v>
      </c>
      <c r="BX418">
        <v>0</v>
      </c>
      <c r="BY418">
        <v>0</v>
      </c>
      <c r="BZ418">
        <v>3</v>
      </c>
      <c r="CA418">
        <v>253</v>
      </c>
      <c r="CB418">
        <v>33</v>
      </c>
      <c r="CC418">
        <v>13</v>
      </c>
      <c r="CD418">
        <v>1</v>
      </c>
      <c r="CE418">
        <v>5</v>
      </c>
      <c r="CF418">
        <v>1</v>
      </c>
      <c r="CG418">
        <v>4</v>
      </c>
      <c r="CH418">
        <v>1</v>
      </c>
      <c r="CI418">
        <v>0</v>
      </c>
      <c r="CJ418">
        <v>1</v>
      </c>
      <c r="CK418">
        <v>0</v>
      </c>
      <c r="CL418">
        <v>0</v>
      </c>
      <c r="CM418">
        <v>2</v>
      </c>
      <c r="CN418">
        <v>0</v>
      </c>
      <c r="CO418">
        <v>3</v>
      </c>
      <c r="CP418">
        <v>0</v>
      </c>
      <c r="CQ418">
        <v>2</v>
      </c>
      <c r="CR418">
        <v>33</v>
      </c>
      <c r="CS418">
        <v>48</v>
      </c>
      <c r="CT418">
        <v>23</v>
      </c>
      <c r="CU418">
        <v>5</v>
      </c>
      <c r="CV418">
        <v>2</v>
      </c>
      <c r="CW418">
        <v>2</v>
      </c>
      <c r="CX418">
        <v>3</v>
      </c>
      <c r="CY418">
        <v>0</v>
      </c>
      <c r="CZ418">
        <v>0</v>
      </c>
      <c r="DA418">
        <v>0</v>
      </c>
      <c r="DB418">
        <v>3</v>
      </c>
      <c r="DC418">
        <v>2</v>
      </c>
      <c r="DD418">
        <v>0</v>
      </c>
      <c r="DE418">
        <v>1</v>
      </c>
      <c r="DF418">
        <v>0</v>
      </c>
      <c r="DG418">
        <v>0</v>
      </c>
      <c r="DH418">
        <v>3</v>
      </c>
      <c r="DI418">
        <v>0</v>
      </c>
      <c r="DJ418">
        <v>0</v>
      </c>
      <c r="DK418">
        <v>2</v>
      </c>
      <c r="DL418">
        <v>0</v>
      </c>
      <c r="DM418">
        <v>0</v>
      </c>
      <c r="DN418">
        <v>1</v>
      </c>
      <c r="DO418">
        <v>0</v>
      </c>
      <c r="DP418">
        <v>0</v>
      </c>
      <c r="DQ418">
        <v>1</v>
      </c>
      <c r="DR418">
        <v>48</v>
      </c>
      <c r="DS418">
        <v>10</v>
      </c>
      <c r="DT418">
        <v>0</v>
      </c>
      <c r="DU418">
        <v>0</v>
      </c>
      <c r="DV418">
        <v>3</v>
      </c>
      <c r="DW418">
        <v>3</v>
      </c>
      <c r="DX418">
        <v>0</v>
      </c>
      <c r="DY418">
        <v>1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2</v>
      </c>
      <c r="EF418">
        <v>0</v>
      </c>
      <c r="EG418">
        <v>0</v>
      </c>
      <c r="EH418">
        <v>0</v>
      </c>
      <c r="EI418">
        <v>0</v>
      </c>
      <c r="EJ418">
        <v>1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10</v>
      </c>
      <c r="ES418">
        <v>52</v>
      </c>
      <c r="ET418">
        <v>24</v>
      </c>
      <c r="EU418">
        <v>5</v>
      </c>
      <c r="EV418">
        <v>2</v>
      </c>
      <c r="EW418">
        <v>16</v>
      </c>
      <c r="EX418">
        <v>0</v>
      </c>
      <c r="EY418">
        <v>0</v>
      </c>
      <c r="EZ418">
        <v>1</v>
      </c>
      <c r="FA418">
        <v>0</v>
      </c>
      <c r="FB418">
        <v>0</v>
      </c>
      <c r="FC418">
        <v>0</v>
      </c>
      <c r="FD418">
        <v>0</v>
      </c>
      <c r="FE418">
        <v>1</v>
      </c>
      <c r="FF418">
        <v>2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1</v>
      </c>
      <c r="FO418">
        <v>0</v>
      </c>
      <c r="FP418">
        <v>0</v>
      </c>
      <c r="FQ418">
        <v>52</v>
      </c>
      <c r="FR418">
        <v>59</v>
      </c>
      <c r="FS418">
        <v>11</v>
      </c>
      <c r="FT418">
        <v>13</v>
      </c>
      <c r="FU418">
        <v>4</v>
      </c>
      <c r="FV418">
        <v>1</v>
      </c>
      <c r="FW418">
        <v>6</v>
      </c>
      <c r="FX418">
        <v>1</v>
      </c>
      <c r="FY418">
        <v>1</v>
      </c>
      <c r="FZ418">
        <v>0</v>
      </c>
      <c r="GA418">
        <v>1</v>
      </c>
      <c r="GB418">
        <v>2</v>
      </c>
      <c r="GC418">
        <v>5</v>
      </c>
      <c r="GD418">
        <v>2</v>
      </c>
      <c r="GE418">
        <v>3</v>
      </c>
      <c r="GF418">
        <v>0</v>
      </c>
      <c r="GG418">
        <v>0</v>
      </c>
      <c r="GH418">
        <v>7</v>
      </c>
      <c r="GI418">
        <v>1</v>
      </c>
      <c r="GJ418">
        <v>0</v>
      </c>
      <c r="GK418">
        <v>0</v>
      </c>
      <c r="GL418">
        <v>1</v>
      </c>
      <c r="GM418">
        <v>0</v>
      </c>
      <c r="GN418">
        <v>59</v>
      </c>
      <c r="GO418">
        <v>44</v>
      </c>
      <c r="GP418">
        <v>23</v>
      </c>
      <c r="GQ418">
        <v>5</v>
      </c>
      <c r="GR418">
        <v>4</v>
      </c>
      <c r="GS418">
        <v>1</v>
      </c>
      <c r="GT418">
        <v>0</v>
      </c>
      <c r="GU418">
        <v>2</v>
      </c>
      <c r="GV418">
        <v>1</v>
      </c>
      <c r="GW418">
        <v>1</v>
      </c>
      <c r="GX418">
        <v>0</v>
      </c>
      <c r="GY418">
        <v>1</v>
      </c>
      <c r="GZ418">
        <v>0</v>
      </c>
      <c r="HA418">
        <v>0</v>
      </c>
      <c r="HB418">
        <v>0</v>
      </c>
      <c r="HC418">
        <v>1</v>
      </c>
      <c r="HD418">
        <v>1</v>
      </c>
      <c r="HE418">
        <v>1</v>
      </c>
      <c r="HF418">
        <v>0</v>
      </c>
      <c r="HG418">
        <v>0</v>
      </c>
      <c r="HH418">
        <v>3</v>
      </c>
      <c r="HI418">
        <v>0</v>
      </c>
      <c r="HJ418">
        <v>44</v>
      </c>
      <c r="HK418">
        <v>1</v>
      </c>
      <c r="HL418">
        <v>1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1</v>
      </c>
    </row>
    <row r="419" spans="1:237">
      <c r="A419" t="s">
        <v>405</v>
      </c>
      <c r="B419" t="s">
        <v>53</v>
      </c>
      <c r="C419" t="str">
        <f>"226101"</f>
        <v>226101</v>
      </c>
      <c r="D419" t="s">
        <v>404</v>
      </c>
      <c r="E419">
        <v>12</v>
      </c>
      <c r="F419">
        <v>1014</v>
      </c>
      <c r="G419">
        <v>784</v>
      </c>
      <c r="H419">
        <v>395</v>
      </c>
      <c r="I419">
        <v>389</v>
      </c>
      <c r="J419">
        <v>0</v>
      </c>
      <c r="K419">
        <v>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389</v>
      </c>
      <c r="T419">
        <v>0</v>
      </c>
      <c r="U419">
        <v>0</v>
      </c>
      <c r="V419">
        <v>389</v>
      </c>
      <c r="W419">
        <v>10</v>
      </c>
      <c r="X419">
        <v>8</v>
      </c>
      <c r="Y419">
        <v>2</v>
      </c>
      <c r="Z419">
        <v>0</v>
      </c>
      <c r="AA419">
        <v>379</v>
      </c>
      <c r="AB419">
        <v>150</v>
      </c>
      <c r="AC419">
        <v>58</v>
      </c>
      <c r="AD419">
        <v>2</v>
      </c>
      <c r="AE419">
        <v>45</v>
      </c>
      <c r="AF419">
        <v>1</v>
      </c>
      <c r="AG419">
        <v>2</v>
      </c>
      <c r="AH419">
        <v>5</v>
      </c>
      <c r="AI419">
        <v>7</v>
      </c>
      <c r="AJ419">
        <v>0</v>
      </c>
      <c r="AK419">
        <v>2</v>
      </c>
      <c r="AL419">
        <v>2</v>
      </c>
      <c r="AM419">
        <v>0</v>
      </c>
      <c r="AN419">
        <v>3</v>
      </c>
      <c r="AO419">
        <v>5</v>
      </c>
      <c r="AP419">
        <v>1</v>
      </c>
      <c r="AQ419">
        <v>0</v>
      </c>
      <c r="AR419">
        <v>3</v>
      </c>
      <c r="AS419">
        <v>6</v>
      </c>
      <c r="AT419">
        <v>1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6</v>
      </c>
      <c r="BA419">
        <v>150</v>
      </c>
      <c r="BB419">
        <v>121</v>
      </c>
      <c r="BC419">
        <v>24</v>
      </c>
      <c r="BD419">
        <v>12</v>
      </c>
      <c r="BE419">
        <v>21</v>
      </c>
      <c r="BF419">
        <v>4</v>
      </c>
      <c r="BG419">
        <v>2</v>
      </c>
      <c r="BH419">
        <v>26</v>
      </c>
      <c r="BI419">
        <v>1</v>
      </c>
      <c r="BJ419">
        <v>6</v>
      </c>
      <c r="BK419">
        <v>0</v>
      </c>
      <c r="BL419">
        <v>17</v>
      </c>
      <c r="BM419">
        <v>0</v>
      </c>
      <c r="BN419">
        <v>0</v>
      </c>
      <c r="BO419">
        <v>0</v>
      </c>
      <c r="BP419">
        <v>2</v>
      </c>
      <c r="BQ419">
        <v>0</v>
      </c>
      <c r="BR419">
        <v>0</v>
      </c>
      <c r="BS419">
        <v>2</v>
      </c>
      <c r="BT419">
        <v>1</v>
      </c>
      <c r="BU419">
        <v>0</v>
      </c>
      <c r="BV419">
        <v>1</v>
      </c>
      <c r="BW419">
        <v>0</v>
      </c>
      <c r="BX419">
        <v>1</v>
      </c>
      <c r="BY419">
        <v>0</v>
      </c>
      <c r="BZ419">
        <v>1</v>
      </c>
      <c r="CA419">
        <v>121</v>
      </c>
      <c r="CB419">
        <v>21</v>
      </c>
      <c r="CC419">
        <v>12</v>
      </c>
      <c r="CD419">
        <v>1</v>
      </c>
      <c r="CE419">
        <v>1</v>
      </c>
      <c r="CF419">
        <v>0</v>
      </c>
      <c r="CG419">
        <v>2</v>
      </c>
      <c r="CH419">
        <v>0</v>
      </c>
      <c r="CI419">
        <v>0</v>
      </c>
      <c r="CJ419">
        <v>0</v>
      </c>
      <c r="CK419">
        <v>1</v>
      </c>
      <c r="CL419">
        <v>2</v>
      </c>
      <c r="CM419">
        <v>1</v>
      </c>
      <c r="CN419">
        <v>0</v>
      </c>
      <c r="CO419">
        <v>0</v>
      </c>
      <c r="CP419">
        <v>0</v>
      </c>
      <c r="CQ419">
        <v>1</v>
      </c>
      <c r="CR419">
        <v>21</v>
      </c>
      <c r="CS419">
        <v>14</v>
      </c>
      <c r="CT419">
        <v>6</v>
      </c>
      <c r="CU419">
        <v>0</v>
      </c>
      <c r="CV419">
        <v>1</v>
      </c>
      <c r="CW419">
        <v>0</v>
      </c>
      <c r="CX419">
        <v>4</v>
      </c>
      <c r="CY419">
        <v>0</v>
      </c>
      <c r="CZ419">
        <v>0</v>
      </c>
      <c r="DA419">
        <v>1</v>
      </c>
      <c r="DB419">
        <v>0</v>
      </c>
      <c r="DC419">
        <v>1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1</v>
      </c>
      <c r="DN419">
        <v>0</v>
      </c>
      <c r="DO419">
        <v>0</v>
      </c>
      <c r="DP419">
        <v>0</v>
      </c>
      <c r="DQ419">
        <v>0</v>
      </c>
      <c r="DR419">
        <v>14</v>
      </c>
      <c r="DS419">
        <v>2</v>
      </c>
      <c r="DT419">
        <v>0</v>
      </c>
      <c r="DU419">
        <v>0</v>
      </c>
      <c r="DV419">
        <v>0</v>
      </c>
      <c r="DW419">
        <v>0</v>
      </c>
      <c r="DX419">
        <v>1</v>
      </c>
      <c r="DY419">
        <v>0</v>
      </c>
      <c r="DZ419">
        <v>0</v>
      </c>
      <c r="EA419">
        <v>0</v>
      </c>
      <c r="EB419">
        <v>0</v>
      </c>
      <c r="EC419">
        <v>1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2</v>
      </c>
      <c r="ES419">
        <v>16</v>
      </c>
      <c r="ET419">
        <v>9</v>
      </c>
      <c r="EU419">
        <v>2</v>
      </c>
      <c r="EV419">
        <v>1</v>
      </c>
      <c r="EW419">
        <v>1</v>
      </c>
      <c r="EX419">
        <v>0</v>
      </c>
      <c r="EY419">
        <v>0</v>
      </c>
      <c r="EZ419">
        <v>0</v>
      </c>
      <c r="FA419">
        <v>0</v>
      </c>
      <c r="FB419">
        <v>1</v>
      </c>
      <c r="FC419">
        <v>0</v>
      </c>
      <c r="FD419">
        <v>0</v>
      </c>
      <c r="FE419">
        <v>0</v>
      </c>
      <c r="FF419">
        <v>0</v>
      </c>
      <c r="FG419">
        <v>2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16</v>
      </c>
      <c r="FR419">
        <v>31</v>
      </c>
      <c r="FS419">
        <v>9</v>
      </c>
      <c r="FT419">
        <v>11</v>
      </c>
      <c r="FU419">
        <v>1</v>
      </c>
      <c r="FV419">
        <v>0</v>
      </c>
      <c r="FW419">
        <v>1</v>
      </c>
      <c r="FX419">
        <v>0</v>
      </c>
      <c r="FY419">
        <v>1</v>
      </c>
      <c r="FZ419">
        <v>1</v>
      </c>
      <c r="GA419">
        <v>2</v>
      </c>
      <c r="GB419">
        <v>1</v>
      </c>
      <c r="GC419">
        <v>2</v>
      </c>
      <c r="GD419">
        <v>0</v>
      </c>
      <c r="GE419">
        <v>0</v>
      </c>
      <c r="GF419">
        <v>0</v>
      </c>
      <c r="GG419">
        <v>0</v>
      </c>
      <c r="GH419">
        <v>1</v>
      </c>
      <c r="GI419">
        <v>0</v>
      </c>
      <c r="GJ419">
        <v>0</v>
      </c>
      <c r="GK419">
        <v>0</v>
      </c>
      <c r="GL419">
        <v>0</v>
      </c>
      <c r="GM419">
        <v>1</v>
      </c>
      <c r="GN419">
        <v>31</v>
      </c>
      <c r="GO419">
        <v>23</v>
      </c>
      <c r="GP419">
        <v>10</v>
      </c>
      <c r="GQ419">
        <v>3</v>
      </c>
      <c r="GR419">
        <v>1</v>
      </c>
      <c r="GS419">
        <v>1</v>
      </c>
      <c r="GT419">
        <v>0</v>
      </c>
      <c r="GU419">
        <v>0</v>
      </c>
      <c r="GV419">
        <v>2</v>
      </c>
      <c r="GW419">
        <v>0</v>
      </c>
      <c r="GX419">
        <v>1</v>
      </c>
      <c r="GY419">
        <v>0</v>
      </c>
      <c r="GZ419">
        <v>0</v>
      </c>
      <c r="HA419">
        <v>0</v>
      </c>
      <c r="HB419">
        <v>1</v>
      </c>
      <c r="HC419">
        <v>0</v>
      </c>
      <c r="HD419">
        <v>1</v>
      </c>
      <c r="HE419">
        <v>1</v>
      </c>
      <c r="HF419">
        <v>0</v>
      </c>
      <c r="HG419">
        <v>1</v>
      </c>
      <c r="HH419">
        <v>1</v>
      </c>
      <c r="HI419">
        <v>0</v>
      </c>
      <c r="HJ419">
        <v>23</v>
      </c>
      <c r="HK419">
        <v>1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1</v>
      </c>
      <c r="HZ419">
        <v>0</v>
      </c>
      <c r="IA419">
        <v>0</v>
      </c>
      <c r="IB419">
        <v>0</v>
      </c>
      <c r="IC419">
        <v>1</v>
      </c>
    </row>
    <row r="420" spans="1:237">
      <c r="A420" t="s">
        <v>403</v>
      </c>
      <c r="B420" t="s">
        <v>53</v>
      </c>
      <c r="C420" t="str">
        <f>"226101"</f>
        <v>226101</v>
      </c>
      <c r="D420" t="s">
        <v>401</v>
      </c>
      <c r="E420">
        <v>13</v>
      </c>
      <c r="F420">
        <v>1956</v>
      </c>
      <c r="G420">
        <v>1492</v>
      </c>
      <c r="H420">
        <v>525</v>
      </c>
      <c r="I420">
        <v>967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967</v>
      </c>
      <c r="T420">
        <v>0</v>
      </c>
      <c r="U420">
        <v>0</v>
      </c>
      <c r="V420">
        <v>967</v>
      </c>
      <c r="W420">
        <v>25</v>
      </c>
      <c r="X420">
        <v>16</v>
      </c>
      <c r="Y420">
        <v>9</v>
      </c>
      <c r="Z420">
        <v>0</v>
      </c>
      <c r="AA420">
        <v>942</v>
      </c>
      <c r="AB420">
        <v>334</v>
      </c>
      <c r="AC420">
        <v>93</v>
      </c>
      <c r="AD420">
        <v>12</v>
      </c>
      <c r="AE420">
        <v>117</v>
      </c>
      <c r="AF420">
        <v>15</v>
      </c>
      <c r="AG420">
        <v>0</v>
      </c>
      <c r="AH420">
        <v>8</v>
      </c>
      <c r="AI420">
        <v>5</v>
      </c>
      <c r="AJ420">
        <v>2</v>
      </c>
      <c r="AK420">
        <v>21</v>
      </c>
      <c r="AL420">
        <v>4</v>
      </c>
      <c r="AM420">
        <v>2</v>
      </c>
      <c r="AN420">
        <v>11</v>
      </c>
      <c r="AO420">
        <v>2</v>
      </c>
      <c r="AP420">
        <v>4</v>
      </c>
      <c r="AQ420">
        <v>1</v>
      </c>
      <c r="AR420">
        <v>10</v>
      </c>
      <c r="AS420">
        <v>2</v>
      </c>
      <c r="AT420">
        <v>2</v>
      </c>
      <c r="AU420">
        <v>3</v>
      </c>
      <c r="AV420">
        <v>3</v>
      </c>
      <c r="AW420">
        <v>2</v>
      </c>
      <c r="AX420">
        <v>2</v>
      </c>
      <c r="AY420">
        <v>0</v>
      </c>
      <c r="AZ420">
        <v>13</v>
      </c>
      <c r="BA420">
        <v>334</v>
      </c>
      <c r="BB420">
        <v>312</v>
      </c>
      <c r="BC420">
        <v>73</v>
      </c>
      <c r="BD420">
        <v>24</v>
      </c>
      <c r="BE420">
        <v>60</v>
      </c>
      <c r="BF420">
        <v>39</v>
      </c>
      <c r="BG420">
        <v>13</v>
      </c>
      <c r="BH420">
        <v>45</v>
      </c>
      <c r="BI420">
        <v>1</v>
      </c>
      <c r="BJ420">
        <v>12</v>
      </c>
      <c r="BK420">
        <v>2</v>
      </c>
      <c r="BL420">
        <v>22</v>
      </c>
      <c r="BM420">
        <v>2</v>
      </c>
      <c r="BN420">
        <v>1</v>
      </c>
      <c r="BO420">
        <v>2</v>
      </c>
      <c r="BP420">
        <v>0</v>
      </c>
      <c r="BQ420">
        <v>3</v>
      </c>
      <c r="BR420">
        <v>0</v>
      </c>
      <c r="BS420">
        <v>3</v>
      </c>
      <c r="BT420">
        <v>1</v>
      </c>
      <c r="BU420">
        <v>2</v>
      </c>
      <c r="BV420">
        <v>0</v>
      </c>
      <c r="BW420">
        <v>2</v>
      </c>
      <c r="BX420">
        <v>0</v>
      </c>
      <c r="BY420">
        <v>0</v>
      </c>
      <c r="BZ420">
        <v>5</v>
      </c>
      <c r="CA420">
        <v>312</v>
      </c>
      <c r="CB420">
        <v>43</v>
      </c>
      <c r="CC420">
        <v>14</v>
      </c>
      <c r="CD420">
        <v>5</v>
      </c>
      <c r="CE420">
        <v>3</v>
      </c>
      <c r="CF420">
        <v>4</v>
      </c>
      <c r="CG420">
        <v>5</v>
      </c>
      <c r="CH420">
        <v>1</v>
      </c>
      <c r="CI420">
        <v>0</v>
      </c>
      <c r="CJ420">
        <v>1</v>
      </c>
      <c r="CK420">
        <v>2</v>
      </c>
      <c r="CL420">
        <v>4</v>
      </c>
      <c r="CM420">
        <v>0</v>
      </c>
      <c r="CN420">
        <v>0</v>
      </c>
      <c r="CO420">
        <v>4</v>
      </c>
      <c r="CP420">
        <v>0</v>
      </c>
      <c r="CQ420">
        <v>0</v>
      </c>
      <c r="CR420">
        <v>43</v>
      </c>
      <c r="CS420">
        <v>42</v>
      </c>
      <c r="CT420">
        <v>24</v>
      </c>
      <c r="CU420">
        <v>3</v>
      </c>
      <c r="CV420">
        <v>2</v>
      </c>
      <c r="CW420">
        <v>1</v>
      </c>
      <c r="CX420">
        <v>3</v>
      </c>
      <c r="CY420">
        <v>2</v>
      </c>
      <c r="CZ420">
        <v>1</v>
      </c>
      <c r="DA420">
        <v>0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0</v>
      </c>
      <c r="DH420">
        <v>1</v>
      </c>
      <c r="DI420">
        <v>0</v>
      </c>
      <c r="DJ420">
        <v>0</v>
      </c>
      <c r="DK420">
        <v>2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2</v>
      </c>
      <c r="DR420">
        <v>42</v>
      </c>
      <c r="DS420">
        <v>9</v>
      </c>
      <c r="DT420">
        <v>2</v>
      </c>
      <c r="DU420">
        <v>2</v>
      </c>
      <c r="DV420">
        <v>0</v>
      </c>
      <c r="DW420">
        <v>0</v>
      </c>
      <c r="DX420">
        <v>0</v>
      </c>
      <c r="DY420">
        <v>1</v>
      </c>
      <c r="DZ420">
        <v>2</v>
      </c>
      <c r="EA420">
        <v>0</v>
      </c>
      <c r="EB420">
        <v>0</v>
      </c>
      <c r="EC420">
        <v>2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9</v>
      </c>
      <c r="ES420">
        <v>56</v>
      </c>
      <c r="ET420">
        <v>25</v>
      </c>
      <c r="EU420">
        <v>2</v>
      </c>
      <c r="EV420">
        <v>5</v>
      </c>
      <c r="EW420">
        <v>13</v>
      </c>
      <c r="EX420">
        <v>1</v>
      </c>
      <c r="EY420">
        <v>0</v>
      </c>
      <c r="EZ420">
        <v>2</v>
      </c>
      <c r="FA420">
        <v>0</v>
      </c>
      <c r="FB420">
        <v>0</v>
      </c>
      <c r="FC420">
        <v>0</v>
      </c>
      <c r="FD420">
        <v>0</v>
      </c>
      <c r="FE420">
        <v>1</v>
      </c>
      <c r="FF420">
        <v>1</v>
      </c>
      <c r="FG420">
        <v>0</v>
      </c>
      <c r="FH420">
        <v>0</v>
      </c>
      <c r="FI420">
        <v>0</v>
      </c>
      <c r="FJ420">
        <v>1</v>
      </c>
      <c r="FK420">
        <v>0</v>
      </c>
      <c r="FL420">
        <v>0</v>
      </c>
      <c r="FM420">
        <v>1</v>
      </c>
      <c r="FN420">
        <v>1</v>
      </c>
      <c r="FO420">
        <v>2</v>
      </c>
      <c r="FP420">
        <v>1</v>
      </c>
      <c r="FQ420">
        <v>56</v>
      </c>
      <c r="FR420">
        <v>82</v>
      </c>
      <c r="FS420">
        <v>34</v>
      </c>
      <c r="FT420">
        <v>16</v>
      </c>
      <c r="FU420">
        <v>4</v>
      </c>
      <c r="FV420">
        <v>3</v>
      </c>
      <c r="FW420">
        <v>3</v>
      </c>
      <c r="FX420">
        <v>3</v>
      </c>
      <c r="FY420">
        <v>1</v>
      </c>
      <c r="FZ420">
        <v>0</v>
      </c>
      <c r="GA420">
        <v>1</v>
      </c>
      <c r="GB420">
        <v>0</v>
      </c>
      <c r="GC420">
        <v>2</v>
      </c>
      <c r="GD420">
        <v>2</v>
      </c>
      <c r="GE420">
        <v>0</v>
      </c>
      <c r="GF420">
        <v>3</v>
      </c>
      <c r="GG420">
        <v>0</v>
      </c>
      <c r="GH420">
        <v>1</v>
      </c>
      <c r="GI420">
        <v>0</v>
      </c>
      <c r="GJ420">
        <v>0</v>
      </c>
      <c r="GK420">
        <v>3</v>
      </c>
      <c r="GL420">
        <v>4</v>
      </c>
      <c r="GM420">
        <v>2</v>
      </c>
      <c r="GN420">
        <v>82</v>
      </c>
      <c r="GO420">
        <v>49</v>
      </c>
      <c r="GP420">
        <v>29</v>
      </c>
      <c r="GQ420">
        <v>6</v>
      </c>
      <c r="GR420">
        <v>2</v>
      </c>
      <c r="GS420">
        <v>1</v>
      </c>
      <c r="GT420">
        <v>3</v>
      </c>
      <c r="GU420">
        <v>0</v>
      </c>
      <c r="GV420">
        <v>0</v>
      </c>
      <c r="GW420">
        <v>0</v>
      </c>
      <c r="GX420">
        <v>1</v>
      </c>
      <c r="GY420">
        <v>0</v>
      </c>
      <c r="GZ420">
        <v>0</v>
      </c>
      <c r="HA420">
        <v>0</v>
      </c>
      <c r="HB420">
        <v>3</v>
      </c>
      <c r="HC420">
        <v>2</v>
      </c>
      <c r="HD420">
        <v>1</v>
      </c>
      <c r="HE420">
        <v>0</v>
      </c>
      <c r="HF420">
        <v>1</v>
      </c>
      <c r="HG420">
        <v>0</v>
      </c>
      <c r="HH420">
        <v>0</v>
      </c>
      <c r="HI420">
        <v>0</v>
      </c>
      <c r="HJ420">
        <v>49</v>
      </c>
      <c r="HK420">
        <v>15</v>
      </c>
      <c r="HL420">
        <v>8</v>
      </c>
      <c r="HM420">
        <v>1</v>
      </c>
      <c r="HN420">
        <v>3</v>
      </c>
      <c r="HO420">
        <v>0</v>
      </c>
      <c r="HP420">
        <v>3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15</v>
      </c>
    </row>
    <row r="421" spans="1:237">
      <c r="A421" t="s">
        <v>402</v>
      </c>
      <c r="B421" t="s">
        <v>53</v>
      </c>
      <c r="C421" t="str">
        <f>"226101"</f>
        <v>226101</v>
      </c>
      <c r="D421" t="s">
        <v>401</v>
      </c>
      <c r="E421">
        <v>14</v>
      </c>
      <c r="F421">
        <v>1914</v>
      </c>
      <c r="G421">
        <v>1460</v>
      </c>
      <c r="H421">
        <v>533</v>
      </c>
      <c r="I421">
        <v>927</v>
      </c>
      <c r="J421">
        <v>1</v>
      </c>
      <c r="K421">
        <v>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927</v>
      </c>
      <c r="T421">
        <v>0</v>
      </c>
      <c r="U421">
        <v>0</v>
      </c>
      <c r="V421">
        <v>927</v>
      </c>
      <c r="W421">
        <v>11</v>
      </c>
      <c r="X421">
        <v>9</v>
      </c>
      <c r="Y421">
        <v>2</v>
      </c>
      <c r="Z421">
        <v>0</v>
      </c>
      <c r="AA421">
        <v>916</v>
      </c>
      <c r="AB421">
        <v>365</v>
      </c>
      <c r="AC421">
        <v>108</v>
      </c>
      <c r="AD421">
        <v>10</v>
      </c>
      <c r="AE421">
        <v>121</v>
      </c>
      <c r="AF421">
        <v>15</v>
      </c>
      <c r="AG421">
        <v>1</v>
      </c>
      <c r="AH421">
        <v>11</v>
      </c>
      <c r="AI421">
        <v>10</v>
      </c>
      <c r="AJ421">
        <v>1</v>
      </c>
      <c r="AK421">
        <v>26</v>
      </c>
      <c r="AL421">
        <v>0</v>
      </c>
      <c r="AM421">
        <v>3</v>
      </c>
      <c r="AN421">
        <v>8</v>
      </c>
      <c r="AO421">
        <v>2</v>
      </c>
      <c r="AP421">
        <v>1</v>
      </c>
      <c r="AQ421">
        <v>1</v>
      </c>
      <c r="AR421">
        <v>11</v>
      </c>
      <c r="AS421">
        <v>8</v>
      </c>
      <c r="AT421">
        <v>2</v>
      </c>
      <c r="AU421">
        <v>0</v>
      </c>
      <c r="AV421">
        <v>10</v>
      </c>
      <c r="AW421">
        <v>5</v>
      </c>
      <c r="AX421">
        <v>2</v>
      </c>
      <c r="AY421">
        <v>2</v>
      </c>
      <c r="AZ421">
        <v>7</v>
      </c>
      <c r="BA421">
        <v>365</v>
      </c>
      <c r="BB421">
        <v>308</v>
      </c>
      <c r="BC421">
        <v>80</v>
      </c>
      <c r="BD421">
        <v>22</v>
      </c>
      <c r="BE421">
        <v>47</v>
      </c>
      <c r="BF421">
        <v>36</v>
      </c>
      <c r="BG421">
        <v>9</v>
      </c>
      <c r="BH421">
        <v>49</v>
      </c>
      <c r="BI421">
        <v>1</v>
      </c>
      <c r="BJ421">
        <v>12</v>
      </c>
      <c r="BK421">
        <v>7</v>
      </c>
      <c r="BL421">
        <v>16</v>
      </c>
      <c r="BM421">
        <v>1</v>
      </c>
      <c r="BN421">
        <v>5</v>
      </c>
      <c r="BO421">
        <v>1</v>
      </c>
      <c r="BP421">
        <v>5</v>
      </c>
      <c r="BQ421">
        <v>3</v>
      </c>
      <c r="BR421">
        <v>3</v>
      </c>
      <c r="BS421">
        <v>1</v>
      </c>
      <c r="BT421">
        <v>0</v>
      </c>
      <c r="BU421">
        <v>0</v>
      </c>
      <c r="BV421">
        <v>0</v>
      </c>
      <c r="BW421">
        <v>2</v>
      </c>
      <c r="BX421">
        <v>2</v>
      </c>
      <c r="BY421">
        <v>1</v>
      </c>
      <c r="BZ421">
        <v>5</v>
      </c>
      <c r="CA421">
        <v>308</v>
      </c>
      <c r="CB421">
        <v>43</v>
      </c>
      <c r="CC421">
        <v>15</v>
      </c>
      <c r="CD421">
        <v>3</v>
      </c>
      <c r="CE421">
        <v>7</v>
      </c>
      <c r="CF421">
        <v>1</v>
      </c>
      <c r="CG421">
        <v>8</v>
      </c>
      <c r="CH421">
        <v>0</v>
      </c>
      <c r="CI421">
        <v>0</v>
      </c>
      <c r="CJ421">
        <v>1</v>
      </c>
      <c r="CK421">
        <v>1</v>
      </c>
      <c r="CL421">
        <v>1</v>
      </c>
      <c r="CM421">
        <v>2</v>
      </c>
      <c r="CN421">
        <v>1</v>
      </c>
      <c r="CO421">
        <v>0</v>
      </c>
      <c r="CP421">
        <v>0</v>
      </c>
      <c r="CQ421">
        <v>3</v>
      </c>
      <c r="CR421">
        <v>43</v>
      </c>
      <c r="CS421">
        <v>40</v>
      </c>
      <c r="CT421">
        <v>14</v>
      </c>
      <c r="CU421">
        <v>5</v>
      </c>
      <c r="CV421">
        <v>1</v>
      </c>
      <c r="CW421">
        <v>2</v>
      </c>
      <c r="CX421">
        <v>2</v>
      </c>
      <c r="CY421">
        <v>0</v>
      </c>
      <c r="CZ421">
        <v>0</v>
      </c>
      <c r="DA421">
        <v>0</v>
      </c>
      <c r="DB421">
        <v>4</v>
      </c>
      <c r="DC421">
        <v>1</v>
      </c>
      <c r="DD421">
        <v>0</v>
      </c>
      <c r="DE421">
        <v>0</v>
      </c>
      <c r="DF421">
        <v>0</v>
      </c>
      <c r="DG421">
        <v>3</v>
      </c>
      <c r="DH421">
        <v>3</v>
      </c>
      <c r="DI421">
        <v>1</v>
      </c>
      <c r="DJ421">
        <v>0</v>
      </c>
      <c r="DK421">
        <v>2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2</v>
      </c>
      <c r="DR421">
        <v>40</v>
      </c>
      <c r="DS421">
        <v>8</v>
      </c>
      <c r="DT421">
        <v>0</v>
      </c>
      <c r="DU421">
        <v>0</v>
      </c>
      <c r="DV421">
        <v>1</v>
      </c>
      <c r="DW421">
        <v>0</v>
      </c>
      <c r="DX421">
        <v>0</v>
      </c>
      <c r="DY421">
        <v>0</v>
      </c>
      <c r="DZ421">
        <v>1</v>
      </c>
      <c r="EA421">
        <v>0</v>
      </c>
      <c r="EB421">
        <v>1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3</v>
      </c>
      <c r="EM421">
        <v>0</v>
      </c>
      <c r="EN421">
        <v>0</v>
      </c>
      <c r="EO421">
        <v>1</v>
      </c>
      <c r="EP421">
        <v>0</v>
      </c>
      <c r="EQ421">
        <v>0</v>
      </c>
      <c r="ER421">
        <v>8</v>
      </c>
      <c r="ES421">
        <v>37</v>
      </c>
      <c r="ET421">
        <v>25</v>
      </c>
      <c r="EU421">
        <v>1</v>
      </c>
      <c r="EV421">
        <v>2</v>
      </c>
      <c r="EW421">
        <v>3</v>
      </c>
      <c r="EX421">
        <v>0</v>
      </c>
      <c r="EY421">
        <v>2</v>
      </c>
      <c r="EZ421">
        <v>1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1</v>
      </c>
      <c r="FH421">
        <v>0</v>
      </c>
      <c r="FI421">
        <v>0</v>
      </c>
      <c r="FJ421">
        <v>0</v>
      </c>
      <c r="FK421">
        <v>0</v>
      </c>
      <c r="FL421">
        <v>1</v>
      </c>
      <c r="FM421">
        <v>0</v>
      </c>
      <c r="FN421">
        <v>0</v>
      </c>
      <c r="FO421">
        <v>1</v>
      </c>
      <c r="FP421">
        <v>0</v>
      </c>
      <c r="FQ421">
        <v>37</v>
      </c>
      <c r="FR421">
        <v>56</v>
      </c>
      <c r="FS421">
        <v>18</v>
      </c>
      <c r="FT421">
        <v>11</v>
      </c>
      <c r="FU421">
        <v>4</v>
      </c>
      <c r="FV421">
        <v>0</v>
      </c>
      <c r="FW421">
        <v>5</v>
      </c>
      <c r="FX421">
        <v>0</v>
      </c>
      <c r="FY421">
        <v>2</v>
      </c>
      <c r="FZ421">
        <v>3</v>
      </c>
      <c r="GA421">
        <v>2</v>
      </c>
      <c r="GB421">
        <v>1</v>
      </c>
      <c r="GC421">
        <v>2</v>
      </c>
      <c r="GD421">
        <v>1</v>
      </c>
      <c r="GE421">
        <v>0</v>
      </c>
      <c r="GF421">
        <v>1</v>
      </c>
      <c r="GG421">
        <v>0</v>
      </c>
      <c r="GH421">
        <v>0</v>
      </c>
      <c r="GI421">
        <v>1</v>
      </c>
      <c r="GJ421">
        <v>0</v>
      </c>
      <c r="GK421">
        <v>1</v>
      </c>
      <c r="GL421">
        <v>3</v>
      </c>
      <c r="GM421">
        <v>1</v>
      </c>
      <c r="GN421">
        <v>56</v>
      </c>
      <c r="GO421">
        <v>49</v>
      </c>
      <c r="GP421">
        <v>34</v>
      </c>
      <c r="GQ421">
        <v>4</v>
      </c>
      <c r="GR421">
        <v>2</v>
      </c>
      <c r="GS421">
        <v>0</v>
      </c>
      <c r="GT421">
        <v>0</v>
      </c>
      <c r="GU421">
        <v>0</v>
      </c>
      <c r="GV421">
        <v>2</v>
      </c>
      <c r="GW421">
        <v>0</v>
      </c>
      <c r="GX421">
        <v>1</v>
      </c>
      <c r="GY421">
        <v>1</v>
      </c>
      <c r="GZ421">
        <v>0</v>
      </c>
      <c r="HA421">
        <v>0</v>
      </c>
      <c r="HB421">
        <v>2</v>
      </c>
      <c r="HC421">
        <v>1</v>
      </c>
      <c r="HD421">
        <v>0</v>
      </c>
      <c r="HE421">
        <v>0</v>
      </c>
      <c r="HF421">
        <v>0</v>
      </c>
      <c r="HG421">
        <v>1</v>
      </c>
      <c r="HH421">
        <v>0</v>
      </c>
      <c r="HI421">
        <v>1</v>
      </c>
      <c r="HJ421">
        <v>49</v>
      </c>
      <c r="HK421">
        <v>10</v>
      </c>
      <c r="HL421">
        <v>2</v>
      </c>
      <c r="HM421">
        <v>1</v>
      </c>
      <c r="HN421">
        <v>5</v>
      </c>
      <c r="HO421">
        <v>0</v>
      </c>
      <c r="HP421">
        <v>1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1</v>
      </c>
      <c r="IC421">
        <v>10</v>
      </c>
    </row>
    <row r="422" spans="1:237">
      <c r="A422" t="s">
        <v>400</v>
      </c>
      <c r="B422" t="s">
        <v>53</v>
      </c>
      <c r="C422" t="str">
        <f>"226101"</f>
        <v>226101</v>
      </c>
      <c r="D422" t="s">
        <v>398</v>
      </c>
      <c r="E422">
        <v>15</v>
      </c>
      <c r="F422">
        <v>1935</v>
      </c>
      <c r="G422">
        <v>1460</v>
      </c>
      <c r="H422">
        <v>536</v>
      </c>
      <c r="I422">
        <v>924</v>
      </c>
      <c r="J422">
        <v>0</v>
      </c>
      <c r="K422">
        <v>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924</v>
      </c>
      <c r="T422">
        <v>0</v>
      </c>
      <c r="U422">
        <v>0</v>
      </c>
      <c r="V422">
        <v>924</v>
      </c>
      <c r="W422">
        <v>20</v>
      </c>
      <c r="X422">
        <v>16</v>
      </c>
      <c r="Y422">
        <v>4</v>
      </c>
      <c r="Z422">
        <v>0</v>
      </c>
      <c r="AA422">
        <v>904</v>
      </c>
      <c r="AB422">
        <v>330</v>
      </c>
      <c r="AC422">
        <v>89</v>
      </c>
      <c r="AD422">
        <v>8</v>
      </c>
      <c r="AE422">
        <v>119</v>
      </c>
      <c r="AF422">
        <v>10</v>
      </c>
      <c r="AG422">
        <v>2</v>
      </c>
      <c r="AH422">
        <v>9</v>
      </c>
      <c r="AI422">
        <v>7</v>
      </c>
      <c r="AJ422">
        <v>1</v>
      </c>
      <c r="AK422">
        <v>31</v>
      </c>
      <c r="AL422">
        <v>3</v>
      </c>
      <c r="AM422">
        <v>0</v>
      </c>
      <c r="AN422">
        <v>9</v>
      </c>
      <c r="AO422">
        <v>0</v>
      </c>
      <c r="AP422">
        <v>4</v>
      </c>
      <c r="AQ422">
        <v>1</v>
      </c>
      <c r="AR422">
        <v>12</v>
      </c>
      <c r="AS422">
        <v>1</v>
      </c>
      <c r="AT422">
        <v>1</v>
      </c>
      <c r="AU422">
        <v>2</v>
      </c>
      <c r="AV422">
        <v>3</v>
      </c>
      <c r="AW422">
        <v>7</v>
      </c>
      <c r="AX422">
        <v>2</v>
      </c>
      <c r="AY422">
        <v>1</v>
      </c>
      <c r="AZ422">
        <v>8</v>
      </c>
      <c r="BA422">
        <v>330</v>
      </c>
      <c r="BB422">
        <v>291</v>
      </c>
      <c r="BC422">
        <v>86</v>
      </c>
      <c r="BD422">
        <v>26</v>
      </c>
      <c r="BE422">
        <v>48</v>
      </c>
      <c r="BF422">
        <v>28</v>
      </c>
      <c r="BG422">
        <v>6</v>
      </c>
      <c r="BH422">
        <v>50</v>
      </c>
      <c r="BI422">
        <v>1</v>
      </c>
      <c r="BJ422">
        <v>10</v>
      </c>
      <c r="BK422">
        <v>5</v>
      </c>
      <c r="BL422">
        <v>11</v>
      </c>
      <c r="BM422">
        <v>2</v>
      </c>
      <c r="BN422">
        <v>3</v>
      </c>
      <c r="BO422">
        <v>0</v>
      </c>
      <c r="BP422">
        <v>3</v>
      </c>
      <c r="BQ422">
        <v>4</v>
      </c>
      <c r="BR422">
        <v>1</v>
      </c>
      <c r="BS422">
        <v>1</v>
      </c>
      <c r="BT422">
        <v>0</v>
      </c>
      <c r="BU422">
        <v>0</v>
      </c>
      <c r="BV422">
        <v>2</v>
      </c>
      <c r="BW422">
        <v>0</v>
      </c>
      <c r="BX422">
        <v>0</v>
      </c>
      <c r="BY422">
        <v>0</v>
      </c>
      <c r="BZ422">
        <v>4</v>
      </c>
      <c r="CA422">
        <v>291</v>
      </c>
      <c r="CB422">
        <v>33</v>
      </c>
      <c r="CC422">
        <v>11</v>
      </c>
      <c r="CD422">
        <v>2</v>
      </c>
      <c r="CE422">
        <v>5</v>
      </c>
      <c r="CF422">
        <v>3</v>
      </c>
      <c r="CG422">
        <v>0</v>
      </c>
      <c r="CH422">
        <v>2</v>
      </c>
      <c r="CI422">
        <v>0</v>
      </c>
      <c r="CJ422">
        <v>0</v>
      </c>
      <c r="CK422">
        <v>0</v>
      </c>
      <c r="CL422">
        <v>1</v>
      </c>
      <c r="CM422">
        <v>1</v>
      </c>
      <c r="CN422">
        <v>2</v>
      </c>
      <c r="CO422">
        <v>3</v>
      </c>
      <c r="CP422">
        <v>0</v>
      </c>
      <c r="CQ422">
        <v>3</v>
      </c>
      <c r="CR422">
        <v>33</v>
      </c>
      <c r="CS422">
        <v>39</v>
      </c>
      <c r="CT422">
        <v>19</v>
      </c>
      <c r="CU422">
        <v>6</v>
      </c>
      <c r="CV422">
        <v>7</v>
      </c>
      <c r="CW422">
        <v>1</v>
      </c>
      <c r="CX422">
        <v>2</v>
      </c>
      <c r="CY422">
        <v>1</v>
      </c>
      <c r="CZ422">
        <v>1</v>
      </c>
      <c r="DA422">
        <v>1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1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39</v>
      </c>
      <c r="DS422">
        <v>8</v>
      </c>
      <c r="DT422">
        <v>1</v>
      </c>
      <c r="DU422">
        <v>0</v>
      </c>
      <c r="DV422">
        <v>0</v>
      </c>
      <c r="DW422">
        <v>0</v>
      </c>
      <c r="DX422">
        <v>0</v>
      </c>
      <c r="DY422">
        <v>1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1</v>
      </c>
      <c r="EF422">
        <v>1</v>
      </c>
      <c r="EG422">
        <v>0</v>
      </c>
      <c r="EH422">
        <v>0</v>
      </c>
      <c r="EI422">
        <v>0</v>
      </c>
      <c r="EJ422">
        <v>1</v>
      </c>
      <c r="EK422">
        <v>1</v>
      </c>
      <c r="EL422">
        <v>2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8</v>
      </c>
      <c r="ES422">
        <v>63</v>
      </c>
      <c r="ET422">
        <v>38</v>
      </c>
      <c r="EU422">
        <v>3</v>
      </c>
      <c r="EV422">
        <v>3</v>
      </c>
      <c r="EW422">
        <v>7</v>
      </c>
      <c r="EX422">
        <v>0</v>
      </c>
      <c r="EY422">
        <v>1</v>
      </c>
      <c r="EZ422">
        <v>5</v>
      </c>
      <c r="FA422">
        <v>0</v>
      </c>
      <c r="FB422">
        <v>2</v>
      </c>
      <c r="FC422">
        <v>1</v>
      </c>
      <c r="FD422">
        <v>0</v>
      </c>
      <c r="FE422">
        <v>1</v>
      </c>
      <c r="FF422">
        <v>0</v>
      </c>
      <c r="FG422">
        <v>1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1</v>
      </c>
      <c r="FO422">
        <v>0</v>
      </c>
      <c r="FP422">
        <v>0</v>
      </c>
      <c r="FQ422">
        <v>63</v>
      </c>
      <c r="FR422">
        <v>82</v>
      </c>
      <c r="FS422">
        <v>20</v>
      </c>
      <c r="FT422">
        <v>20</v>
      </c>
      <c r="FU422">
        <v>1</v>
      </c>
      <c r="FV422">
        <v>1</v>
      </c>
      <c r="FW422">
        <v>2</v>
      </c>
      <c r="FX422">
        <v>3</v>
      </c>
      <c r="FY422">
        <v>5</v>
      </c>
      <c r="FZ422">
        <v>3</v>
      </c>
      <c r="GA422">
        <v>4</v>
      </c>
      <c r="GB422">
        <v>0</v>
      </c>
      <c r="GC422">
        <v>2</v>
      </c>
      <c r="GD422">
        <v>2</v>
      </c>
      <c r="GE422">
        <v>3</v>
      </c>
      <c r="GF422">
        <v>1</v>
      </c>
      <c r="GG422">
        <v>2</v>
      </c>
      <c r="GH422">
        <v>3</v>
      </c>
      <c r="GI422">
        <v>3</v>
      </c>
      <c r="GJ422">
        <v>0</v>
      </c>
      <c r="GK422">
        <v>0</v>
      </c>
      <c r="GL422">
        <v>1</v>
      </c>
      <c r="GM422">
        <v>6</v>
      </c>
      <c r="GN422">
        <v>82</v>
      </c>
      <c r="GO422">
        <v>49</v>
      </c>
      <c r="GP422">
        <v>28</v>
      </c>
      <c r="GQ422">
        <v>4</v>
      </c>
      <c r="GR422">
        <v>5</v>
      </c>
      <c r="GS422">
        <v>1</v>
      </c>
      <c r="GT422">
        <v>0</v>
      </c>
      <c r="GU422">
        <v>0</v>
      </c>
      <c r="GV422">
        <v>1</v>
      </c>
      <c r="GW422">
        <v>0</v>
      </c>
      <c r="GX422">
        <v>0</v>
      </c>
      <c r="GY422">
        <v>0</v>
      </c>
      <c r="GZ422">
        <v>1</v>
      </c>
      <c r="HA422">
        <v>1</v>
      </c>
      <c r="HB422">
        <v>1</v>
      </c>
      <c r="HC422">
        <v>1</v>
      </c>
      <c r="HD422">
        <v>1</v>
      </c>
      <c r="HE422">
        <v>3</v>
      </c>
      <c r="HF422">
        <v>0</v>
      </c>
      <c r="HG422">
        <v>1</v>
      </c>
      <c r="HH422">
        <v>0</v>
      </c>
      <c r="HI422">
        <v>1</v>
      </c>
      <c r="HJ422">
        <v>49</v>
      </c>
      <c r="HK422">
        <v>9</v>
      </c>
      <c r="HL422">
        <v>2</v>
      </c>
      <c r="HM422">
        <v>2</v>
      </c>
      <c r="HN422">
        <v>2</v>
      </c>
      <c r="HO422">
        <v>1</v>
      </c>
      <c r="HP422">
        <v>0</v>
      </c>
      <c r="HQ422">
        <v>1</v>
      </c>
      <c r="HR422">
        <v>0</v>
      </c>
      <c r="HS422">
        <v>0</v>
      </c>
      <c r="HT422">
        <v>1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9</v>
      </c>
    </row>
    <row r="423" spans="1:237">
      <c r="A423" t="s">
        <v>399</v>
      </c>
      <c r="B423" t="s">
        <v>53</v>
      </c>
      <c r="C423" t="str">
        <f>"226101"</f>
        <v>226101</v>
      </c>
      <c r="D423" t="s">
        <v>398</v>
      </c>
      <c r="E423">
        <v>16</v>
      </c>
      <c r="F423">
        <v>1724</v>
      </c>
      <c r="G423">
        <v>1302</v>
      </c>
      <c r="H423">
        <v>450</v>
      </c>
      <c r="I423">
        <v>852</v>
      </c>
      <c r="J423">
        <v>1</v>
      </c>
      <c r="K423">
        <v>12</v>
      </c>
      <c r="L423">
        <v>3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3</v>
      </c>
      <c r="S423">
        <v>855</v>
      </c>
      <c r="T423">
        <v>3</v>
      </c>
      <c r="U423">
        <v>0</v>
      </c>
      <c r="V423">
        <v>855</v>
      </c>
      <c r="W423">
        <v>19</v>
      </c>
      <c r="X423">
        <v>8</v>
      </c>
      <c r="Y423">
        <v>11</v>
      </c>
      <c r="Z423">
        <v>0</v>
      </c>
      <c r="AA423">
        <v>836</v>
      </c>
      <c r="AB423">
        <v>343</v>
      </c>
      <c r="AC423">
        <v>105</v>
      </c>
      <c r="AD423">
        <v>10</v>
      </c>
      <c r="AE423">
        <v>126</v>
      </c>
      <c r="AF423">
        <v>20</v>
      </c>
      <c r="AG423">
        <v>4</v>
      </c>
      <c r="AH423">
        <v>3</v>
      </c>
      <c r="AI423">
        <v>6</v>
      </c>
      <c r="AJ423">
        <v>3</v>
      </c>
      <c r="AK423">
        <v>23</v>
      </c>
      <c r="AL423">
        <v>4</v>
      </c>
      <c r="AM423">
        <v>1</v>
      </c>
      <c r="AN423">
        <v>6</v>
      </c>
      <c r="AO423">
        <v>3</v>
      </c>
      <c r="AP423">
        <v>2</v>
      </c>
      <c r="AQ423">
        <v>0</v>
      </c>
      <c r="AR423">
        <v>4</v>
      </c>
      <c r="AS423">
        <v>3</v>
      </c>
      <c r="AT423">
        <v>0</v>
      </c>
      <c r="AU423">
        <v>1</v>
      </c>
      <c r="AV423">
        <v>8</v>
      </c>
      <c r="AW423">
        <v>2</v>
      </c>
      <c r="AX423">
        <v>5</v>
      </c>
      <c r="AY423">
        <v>1</v>
      </c>
      <c r="AZ423">
        <v>3</v>
      </c>
      <c r="BA423">
        <v>343</v>
      </c>
      <c r="BB423">
        <v>291</v>
      </c>
      <c r="BC423">
        <v>64</v>
      </c>
      <c r="BD423">
        <v>27</v>
      </c>
      <c r="BE423">
        <v>52</v>
      </c>
      <c r="BF423">
        <v>29</v>
      </c>
      <c r="BG423">
        <v>14</v>
      </c>
      <c r="BH423">
        <v>49</v>
      </c>
      <c r="BI423">
        <v>3</v>
      </c>
      <c r="BJ423">
        <v>7</v>
      </c>
      <c r="BK423">
        <v>9</v>
      </c>
      <c r="BL423">
        <v>16</v>
      </c>
      <c r="BM423">
        <v>0</v>
      </c>
      <c r="BN423">
        <v>2</v>
      </c>
      <c r="BO423">
        <v>0</v>
      </c>
      <c r="BP423">
        <v>1</v>
      </c>
      <c r="BQ423">
        <v>3</v>
      </c>
      <c r="BR423">
        <v>0</v>
      </c>
      <c r="BS423">
        <v>2</v>
      </c>
      <c r="BT423">
        <v>1</v>
      </c>
      <c r="BU423">
        <v>3</v>
      </c>
      <c r="BV423">
        <v>1</v>
      </c>
      <c r="BW423">
        <v>1</v>
      </c>
      <c r="BX423">
        <v>3</v>
      </c>
      <c r="BY423">
        <v>0</v>
      </c>
      <c r="BZ423">
        <v>4</v>
      </c>
      <c r="CA423">
        <v>291</v>
      </c>
      <c r="CB423">
        <v>42</v>
      </c>
      <c r="CC423">
        <v>17</v>
      </c>
      <c r="CD423">
        <v>4</v>
      </c>
      <c r="CE423">
        <v>5</v>
      </c>
      <c r="CF423">
        <v>2</v>
      </c>
      <c r="CG423">
        <v>6</v>
      </c>
      <c r="CH423">
        <v>2</v>
      </c>
      <c r="CI423">
        <v>1</v>
      </c>
      <c r="CJ423">
        <v>0</v>
      </c>
      <c r="CK423">
        <v>1</v>
      </c>
      <c r="CL423">
        <v>0</v>
      </c>
      <c r="CM423">
        <v>0</v>
      </c>
      <c r="CN423">
        <v>1</v>
      </c>
      <c r="CO423">
        <v>1</v>
      </c>
      <c r="CP423">
        <v>2</v>
      </c>
      <c r="CQ423">
        <v>0</v>
      </c>
      <c r="CR423">
        <v>42</v>
      </c>
      <c r="CS423">
        <v>33</v>
      </c>
      <c r="CT423">
        <v>17</v>
      </c>
      <c r="CU423">
        <v>2</v>
      </c>
      <c r="CV423">
        <v>2</v>
      </c>
      <c r="CW423">
        <v>1</v>
      </c>
      <c r="CX423">
        <v>0</v>
      </c>
      <c r="CY423">
        <v>1</v>
      </c>
      <c r="CZ423">
        <v>0</v>
      </c>
      <c r="DA423">
        <v>2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1</v>
      </c>
      <c r="DH423">
        <v>1</v>
      </c>
      <c r="DI423">
        <v>0</v>
      </c>
      <c r="DJ423">
        <v>0</v>
      </c>
      <c r="DK423">
        <v>2</v>
      </c>
      <c r="DL423">
        <v>0</v>
      </c>
      <c r="DM423">
        <v>0</v>
      </c>
      <c r="DN423">
        <v>0</v>
      </c>
      <c r="DO423">
        <v>2</v>
      </c>
      <c r="DP423">
        <v>1</v>
      </c>
      <c r="DQ423">
        <v>1</v>
      </c>
      <c r="DR423">
        <v>33</v>
      </c>
      <c r="DS423">
        <v>11</v>
      </c>
      <c r="DT423">
        <v>0</v>
      </c>
      <c r="DU423">
        <v>0</v>
      </c>
      <c r="DV423">
        <v>0</v>
      </c>
      <c r="DW423">
        <v>1</v>
      </c>
      <c r="DX423">
        <v>0</v>
      </c>
      <c r="DY423">
        <v>2</v>
      </c>
      <c r="DZ423">
        <v>0</v>
      </c>
      <c r="EA423">
        <v>0</v>
      </c>
      <c r="EB423">
        <v>1</v>
      </c>
      <c r="EC423">
        <v>3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2</v>
      </c>
      <c r="EM423">
        <v>0</v>
      </c>
      <c r="EN423">
        <v>0</v>
      </c>
      <c r="EO423">
        <v>0</v>
      </c>
      <c r="EP423">
        <v>0</v>
      </c>
      <c r="EQ423">
        <v>2</v>
      </c>
      <c r="ER423">
        <v>11</v>
      </c>
      <c r="ES423">
        <v>33</v>
      </c>
      <c r="ET423">
        <v>18</v>
      </c>
      <c r="EU423">
        <v>4</v>
      </c>
      <c r="EV423">
        <v>2</v>
      </c>
      <c r="EW423">
        <v>2</v>
      </c>
      <c r="EX423">
        <v>0</v>
      </c>
      <c r="EY423">
        <v>0</v>
      </c>
      <c r="EZ423">
        <v>0</v>
      </c>
      <c r="FA423">
        <v>0</v>
      </c>
      <c r="FB423">
        <v>1</v>
      </c>
      <c r="FC423">
        <v>0</v>
      </c>
      <c r="FD423">
        <v>0</v>
      </c>
      <c r="FE423">
        <v>0</v>
      </c>
      <c r="FF423">
        <v>1</v>
      </c>
      <c r="FG423">
        <v>1</v>
      </c>
      <c r="FH423">
        <v>0</v>
      </c>
      <c r="FI423">
        <v>0</v>
      </c>
      <c r="FJ423">
        <v>1</v>
      </c>
      <c r="FK423">
        <v>0</v>
      </c>
      <c r="FL423">
        <v>1</v>
      </c>
      <c r="FM423">
        <v>0</v>
      </c>
      <c r="FN423">
        <v>0</v>
      </c>
      <c r="FO423">
        <v>0</v>
      </c>
      <c r="FP423">
        <v>2</v>
      </c>
      <c r="FQ423">
        <v>33</v>
      </c>
      <c r="FR423">
        <v>53</v>
      </c>
      <c r="FS423">
        <v>18</v>
      </c>
      <c r="FT423">
        <v>14</v>
      </c>
      <c r="FU423">
        <v>5</v>
      </c>
      <c r="FV423">
        <v>0</v>
      </c>
      <c r="FW423">
        <v>4</v>
      </c>
      <c r="FX423">
        <v>0</v>
      </c>
      <c r="FY423">
        <v>1</v>
      </c>
      <c r="FZ423">
        <v>1</v>
      </c>
      <c r="GA423">
        <v>1</v>
      </c>
      <c r="GB423">
        <v>0</v>
      </c>
      <c r="GC423">
        <v>2</v>
      </c>
      <c r="GD423">
        <v>0</v>
      </c>
      <c r="GE423">
        <v>0</v>
      </c>
      <c r="GF423">
        <v>0</v>
      </c>
      <c r="GG423">
        <v>2</v>
      </c>
      <c r="GH423">
        <v>1</v>
      </c>
      <c r="GI423">
        <v>2</v>
      </c>
      <c r="GJ423">
        <v>0</v>
      </c>
      <c r="GK423">
        <v>0</v>
      </c>
      <c r="GL423">
        <v>1</v>
      </c>
      <c r="GM423">
        <v>1</v>
      </c>
      <c r="GN423">
        <v>53</v>
      </c>
      <c r="GO423">
        <v>27</v>
      </c>
      <c r="GP423">
        <v>19</v>
      </c>
      <c r="GQ423">
        <v>3</v>
      </c>
      <c r="GR423">
        <v>0</v>
      </c>
      <c r="GS423">
        <v>4</v>
      </c>
      <c r="GT423">
        <v>0</v>
      </c>
      <c r="GU423">
        <v>0</v>
      </c>
      <c r="GV423">
        <v>1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27</v>
      </c>
      <c r="HK423">
        <v>3</v>
      </c>
      <c r="HL423">
        <v>1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2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3</v>
      </c>
    </row>
    <row r="424" spans="1:237">
      <c r="A424" t="s">
        <v>397</v>
      </c>
      <c r="B424" t="s">
        <v>53</v>
      </c>
      <c r="C424" t="str">
        <f>"226101"</f>
        <v>226101</v>
      </c>
      <c r="D424" t="s">
        <v>396</v>
      </c>
      <c r="E424">
        <v>17</v>
      </c>
      <c r="F424">
        <v>1797</v>
      </c>
      <c r="G424">
        <v>1380</v>
      </c>
      <c r="H424">
        <v>400</v>
      </c>
      <c r="I424">
        <v>980</v>
      </c>
      <c r="J424">
        <v>1</v>
      </c>
      <c r="K424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980</v>
      </c>
      <c r="T424">
        <v>0</v>
      </c>
      <c r="U424">
        <v>0</v>
      </c>
      <c r="V424">
        <v>980</v>
      </c>
      <c r="W424">
        <v>23</v>
      </c>
      <c r="X424">
        <v>14</v>
      </c>
      <c r="Y424">
        <v>9</v>
      </c>
      <c r="Z424">
        <v>0</v>
      </c>
      <c r="AA424">
        <v>957</v>
      </c>
      <c r="AB424">
        <v>365</v>
      </c>
      <c r="AC424">
        <v>121</v>
      </c>
      <c r="AD424">
        <v>7</v>
      </c>
      <c r="AE424">
        <v>123</v>
      </c>
      <c r="AF424">
        <v>14</v>
      </c>
      <c r="AG424">
        <v>4</v>
      </c>
      <c r="AH424">
        <v>4</v>
      </c>
      <c r="AI424">
        <v>8</v>
      </c>
      <c r="AJ424">
        <v>0</v>
      </c>
      <c r="AK424">
        <v>24</v>
      </c>
      <c r="AL424">
        <v>1</v>
      </c>
      <c r="AM424">
        <v>1</v>
      </c>
      <c r="AN424">
        <v>17</v>
      </c>
      <c r="AO424">
        <v>0</v>
      </c>
      <c r="AP424">
        <v>8</v>
      </c>
      <c r="AQ424">
        <v>3</v>
      </c>
      <c r="AR424">
        <v>10</v>
      </c>
      <c r="AS424">
        <v>0</v>
      </c>
      <c r="AT424">
        <v>2</v>
      </c>
      <c r="AU424">
        <v>2</v>
      </c>
      <c r="AV424">
        <v>3</v>
      </c>
      <c r="AW424">
        <v>0</v>
      </c>
      <c r="AX424">
        <v>1</v>
      </c>
      <c r="AY424">
        <v>2</v>
      </c>
      <c r="AZ424">
        <v>10</v>
      </c>
      <c r="BA424">
        <v>365</v>
      </c>
      <c r="BB424">
        <v>314</v>
      </c>
      <c r="BC424">
        <v>96</v>
      </c>
      <c r="BD424">
        <v>27</v>
      </c>
      <c r="BE424">
        <v>62</v>
      </c>
      <c r="BF424">
        <v>34</v>
      </c>
      <c r="BG424">
        <v>6</v>
      </c>
      <c r="BH424">
        <v>43</v>
      </c>
      <c r="BI424">
        <v>0</v>
      </c>
      <c r="BJ424">
        <v>6</v>
      </c>
      <c r="BK424">
        <v>0</v>
      </c>
      <c r="BL424">
        <v>17</v>
      </c>
      <c r="BM424">
        <v>1</v>
      </c>
      <c r="BN424">
        <v>1</v>
      </c>
      <c r="BO424">
        <v>1</v>
      </c>
      <c r="BP424">
        <v>5</v>
      </c>
      <c r="BQ424">
        <v>2</v>
      </c>
      <c r="BR424">
        <v>0</v>
      </c>
      <c r="BS424">
        <v>2</v>
      </c>
      <c r="BT424">
        <v>0</v>
      </c>
      <c r="BU424">
        <v>1</v>
      </c>
      <c r="BV424">
        <v>2</v>
      </c>
      <c r="BW424">
        <v>1</v>
      </c>
      <c r="BX424">
        <v>2</v>
      </c>
      <c r="BY424">
        <v>0</v>
      </c>
      <c r="BZ424">
        <v>5</v>
      </c>
      <c r="CA424">
        <v>314</v>
      </c>
      <c r="CB424">
        <v>47</v>
      </c>
      <c r="CC424">
        <v>18</v>
      </c>
      <c r="CD424">
        <v>4</v>
      </c>
      <c r="CE424">
        <v>5</v>
      </c>
      <c r="CF424">
        <v>3</v>
      </c>
      <c r="CG424">
        <v>5</v>
      </c>
      <c r="CH424">
        <v>1</v>
      </c>
      <c r="CI424">
        <v>2</v>
      </c>
      <c r="CJ424">
        <v>0</v>
      </c>
      <c r="CK424">
        <v>0</v>
      </c>
      <c r="CL424">
        <v>4</v>
      </c>
      <c r="CM424">
        <v>1</v>
      </c>
      <c r="CN424">
        <v>1</v>
      </c>
      <c r="CO424">
        <v>1</v>
      </c>
      <c r="CP424">
        <v>0</v>
      </c>
      <c r="CQ424">
        <v>2</v>
      </c>
      <c r="CR424">
        <v>47</v>
      </c>
      <c r="CS424">
        <v>42</v>
      </c>
      <c r="CT424">
        <v>17</v>
      </c>
      <c r="CU424">
        <v>7</v>
      </c>
      <c r="CV424">
        <v>2</v>
      </c>
      <c r="CW424">
        <v>0</v>
      </c>
      <c r="CX424">
        <v>2</v>
      </c>
      <c r="CY424">
        <v>1</v>
      </c>
      <c r="CZ424">
        <v>0</v>
      </c>
      <c r="DA424">
        <v>1</v>
      </c>
      <c r="DB424">
        <v>1</v>
      </c>
      <c r="DC424">
        <v>0</v>
      </c>
      <c r="DD424">
        <v>0</v>
      </c>
      <c r="DE424">
        <v>0</v>
      </c>
      <c r="DF424">
        <v>0</v>
      </c>
      <c r="DG424">
        <v>1</v>
      </c>
      <c r="DH424">
        <v>2</v>
      </c>
      <c r="DI424">
        <v>0</v>
      </c>
      <c r="DJ424">
        <v>0</v>
      </c>
      <c r="DK424">
        <v>5</v>
      </c>
      <c r="DL424">
        <v>0</v>
      </c>
      <c r="DM424">
        <v>1</v>
      </c>
      <c r="DN424">
        <v>0</v>
      </c>
      <c r="DO424">
        <v>0</v>
      </c>
      <c r="DP424">
        <v>1</v>
      </c>
      <c r="DQ424">
        <v>1</v>
      </c>
      <c r="DR424">
        <v>42</v>
      </c>
      <c r="DS424">
        <v>14</v>
      </c>
      <c r="DT424">
        <v>2</v>
      </c>
      <c r="DU424">
        <v>1</v>
      </c>
      <c r="DV424">
        <v>1</v>
      </c>
      <c r="DW424">
        <v>0</v>
      </c>
      <c r="DX424">
        <v>0</v>
      </c>
      <c r="DY424">
        <v>1</v>
      </c>
      <c r="DZ424">
        <v>0</v>
      </c>
      <c r="EA424">
        <v>0</v>
      </c>
      <c r="EB424">
        <v>0</v>
      </c>
      <c r="EC424">
        <v>2</v>
      </c>
      <c r="ED424">
        <v>0</v>
      </c>
      <c r="EE424">
        <v>0</v>
      </c>
      <c r="EF424">
        <v>0</v>
      </c>
      <c r="EG424">
        <v>1</v>
      </c>
      <c r="EH424">
        <v>0</v>
      </c>
      <c r="EI424">
        <v>1</v>
      </c>
      <c r="EJ424">
        <v>1</v>
      </c>
      <c r="EK424">
        <v>0</v>
      </c>
      <c r="EL424">
        <v>3</v>
      </c>
      <c r="EM424">
        <v>0</v>
      </c>
      <c r="EN424">
        <v>0</v>
      </c>
      <c r="EO424">
        <v>0</v>
      </c>
      <c r="EP424">
        <v>0</v>
      </c>
      <c r="EQ424">
        <v>1</v>
      </c>
      <c r="ER424">
        <v>14</v>
      </c>
      <c r="ES424">
        <v>48</v>
      </c>
      <c r="ET424">
        <v>24</v>
      </c>
      <c r="EU424">
        <v>6</v>
      </c>
      <c r="EV424">
        <v>5</v>
      </c>
      <c r="EW424">
        <v>6</v>
      </c>
      <c r="EX424">
        <v>2</v>
      </c>
      <c r="EY424">
        <v>0</v>
      </c>
      <c r="EZ424">
        <v>0</v>
      </c>
      <c r="FA424">
        <v>0</v>
      </c>
      <c r="FB424">
        <v>0</v>
      </c>
      <c r="FC424">
        <v>1</v>
      </c>
      <c r="FD424">
        <v>0</v>
      </c>
      <c r="FE424">
        <v>0</v>
      </c>
      <c r="FF424">
        <v>0</v>
      </c>
      <c r="FG424">
        <v>1</v>
      </c>
      <c r="FH424">
        <v>1</v>
      </c>
      <c r="FI424">
        <v>0</v>
      </c>
      <c r="FJ424">
        <v>0</v>
      </c>
      <c r="FK424">
        <v>0</v>
      </c>
      <c r="FL424">
        <v>1</v>
      </c>
      <c r="FM424">
        <v>0</v>
      </c>
      <c r="FN424">
        <v>1</v>
      </c>
      <c r="FO424">
        <v>0</v>
      </c>
      <c r="FP424">
        <v>0</v>
      </c>
      <c r="FQ424">
        <v>48</v>
      </c>
      <c r="FR424">
        <v>69</v>
      </c>
      <c r="FS424">
        <v>23</v>
      </c>
      <c r="FT424">
        <v>14</v>
      </c>
      <c r="FU424">
        <v>7</v>
      </c>
      <c r="FV424">
        <v>1</v>
      </c>
      <c r="FW424">
        <v>2</v>
      </c>
      <c r="FX424">
        <v>3</v>
      </c>
      <c r="FY424">
        <v>2</v>
      </c>
      <c r="FZ424">
        <v>2</v>
      </c>
      <c r="GA424">
        <v>1</v>
      </c>
      <c r="GB424">
        <v>2</v>
      </c>
      <c r="GC424">
        <v>1</v>
      </c>
      <c r="GD424">
        <v>1</v>
      </c>
      <c r="GE424">
        <v>0</v>
      </c>
      <c r="GF424">
        <v>0</v>
      </c>
      <c r="GG424">
        <v>1</v>
      </c>
      <c r="GH424">
        <v>2</v>
      </c>
      <c r="GI424">
        <v>1</v>
      </c>
      <c r="GJ424">
        <v>0</v>
      </c>
      <c r="GK424">
        <v>0</v>
      </c>
      <c r="GL424">
        <v>5</v>
      </c>
      <c r="GM424">
        <v>1</v>
      </c>
      <c r="GN424">
        <v>69</v>
      </c>
      <c r="GO424">
        <v>47</v>
      </c>
      <c r="GP424">
        <v>28</v>
      </c>
      <c r="GQ424">
        <v>1</v>
      </c>
      <c r="GR424">
        <v>3</v>
      </c>
      <c r="GS424">
        <v>2</v>
      </c>
      <c r="GT424">
        <v>2</v>
      </c>
      <c r="GU424">
        <v>2</v>
      </c>
      <c r="GV424">
        <v>0</v>
      </c>
      <c r="GW424">
        <v>2</v>
      </c>
      <c r="GX424">
        <v>0</v>
      </c>
      <c r="GY424">
        <v>0</v>
      </c>
      <c r="GZ424">
        <v>0</v>
      </c>
      <c r="HA424">
        <v>0</v>
      </c>
      <c r="HB424">
        <v>1</v>
      </c>
      <c r="HC424">
        <v>1</v>
      </c>
      <c r="HD424">
        <v>1</v>
      </c>
      <c r="HE424">
        <v>2</v>
      </c>
      <c r="HF424">
        <v>0</v>
      </c>
      <c r="HG424">
        <v>1</v>
      </c>
      <c r="HH424">
        <v>1</v>
      </c>
      <c r="HI424">
        <v>0</v>
      </c>
      <c r="HJ424">
        <v>47</v>
      </c>
      <c r="HK424">
        <v>11</v>
      </c>
      <c r="HL424">
        <v>3</v>
      </c>
      <c r="HM424">
        <v>0</v>
      </c>
      <c r="HN424">
        <v>1</v>
      </c>
      <c r="HO424">
        <v>0</v>
      </c>
      <c r="HP424">
        <v>2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1</v>
      </c>
      <c r="HW424">
        <v>0</v>
      </c>
      <c r="HX424">
        <v>1</v>
      </c>
      <c r="HY424">
        <v>1</v>
      </c>
      <c r="HZ424">
        <v>1</v>
      </c>
      <c r="IA424">
        <v>1</v>
      </c>
      <c r="IB424">
        <v>0</v>
      </c>
      <c r="IC424">
        <v>11</v>
      </c>
    </row>
    <row r="425" spans="1:237">
      <c r="A425" t="s">
        <v>395</v>
      </c>
      <c r="B425" t="s">
        <v>53</v>
      </c>
      <c r="C425" t="str">
        <f>"226101"</f>
        <v>226101</v>
      </c>
      <c r="D425" t="s">
        <v>393</v>
      </c>
      <c r="E425">
        <v>18</v>
      </c>
      <c r="F425">
        <v>1712</v>
      </c>
      <c r="G425">
        <v>1313</v>
      </c>
      <c r="H425">
        <v>479</v>
      </c>
      <c r="I425">
        <v>834</v>
      </c>
      <c r="J425">
        <v>0</v>
      </c>
      <c r="K425">
        <v>4</v>
      </c>
      <c r="L425">
        <v>2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836</v>
      </c>
      <c r="T425">
        <v>2</v>
      </c>
      <c r="U425">
        <v>0</v>
      </c>
      <c r="V425">
        <v>836</v>
      </c>
      <c r="W425">
        <v>17</v>
      </c>
      <c r="X425">
        <v>10</v>
      </c>
      <c r="Y425">
        <v>7</v>
      </c>
      <c r="Z425">
        <v>0</v>
      </c>
      <c r="AA425">
        <v>819</v>
      </c>
      <c r="AB425">
        <v>279</v>
      </c>
      <c r="AC425">
        <v>75</v>
      </c>
      <c r="AD425">
        <v>7</v>
      </c>
      <c r="AE425">
        <v>95</v>
      </c>
      <c r="AF425">
        <v>10</v>
      </c>
      <c r="AG425">
        <v>1</v>
      </c>
      <c r="AH425">
        <v>10</v>
      </c>
      <c r="AI425">
        <v>6</v>
      </c>
      <c r="AJ425">
        <v>3</v>
      </c>
      <c r="AK425">
        <v>33</v>
      </c>
      <c r="AL425">
        <v>2</v>
      </c>
      <c r="AM425">
        <v>2</v>
      </c>
      <c r="AN425">
        <v>8</v>
      </c>
      <c r="AO425">
        <v>3</v>
      </c>
      <c r="AP425">
        <v>4</v>
      </c>
      <c r="AQ425">
        <v>0</v>
      </c>
      <c r="AR425">
        <v>7</v>
      </c>
      <c r="AS425">
        <v>0</v>
      </c>
      <c r="AT425">
        <v>1</v>
      </c>
      <c r="AU425">
        <v>0</v>
      </c>
      <c r="AV425">
        <v>3</v>
      </c>
      <c r="AW425">
        <v>1</v>
      </c>
      <c r="AX425">
        <v>0</v>
      </c>
      <c r="AY425">
        <v>4</v>
      </c>
      <c r="AZ425">
        <v>4</v>
      </c>
      <c r="BA425">
        <v>279</v>
      </c>
      <c r="BB425">
        <v>329</v>
      </c>
      <c r="BC425">
        <v>136</v>
      </c>
      <c r="BD425">
        <v>27</v>
      </c>
      <c r="BE425">
        <v>51</v>
      </c>
      <c r="BF425">
        <v>3</v>
      </c>
      <c r="BG425">
        <v>8</v>
      </c>
      <c r="BH425">
        <v>63</v>
      </c>
      <c r="BI425">
        <v>1</v>
      </c>
      <c r="BJ425">
        <v>2</v>
      </c>
      <c r="BK425">
        <v>2</v>
      </c>
      <c r="BL425">
        <v>15</v>
      </c>
      <c r="BM425">
        <v>0</v>
      </c>
      <c r="BN425">
        <v>1</v>
      </c>
      <c r="BO425">
        <v>3</v>
      </c>
      <c r="BP425">
        <v>7</v>
      </c>
      <c r="BQ425">
        <v>0</v>
      </c>
      <c r="BR425">
        <v>1</v>
      </c>
      <c r="BS425">
        <v>2</v>
      </c>
      <c r="BT425">
        <v>0</v>
      </c>
      <c r="BU425">
        <v>1</v>
      </c>
      <c r="BV425">
        <v>2</v>
      </c>
      <c r="BW425">
        <v>2</v>
      </c>
      <c r="BX425">
        <v>0</v>
      </c>
      <c r="BY425">
        <v>0</v>
      </c>
      <c r="BZ425">
        <v>2</v>
      </c>
      <c r="CA425">
        <v>329</v>
      </c>
      <c r="CB425">
        <v>26</v>
      </c>
      <c r="CC425">
        <v>10</v>
      </c>
      <c r="CD425">
        <v>4</v>
      </c>
      <c r="CE425">
        <v>4</v>
      </c>
      <c r="CF425">
        <v>0</v>
      </c>
      <c r="CG425">
        <v>3</v>
      </c>
      <c r="CH425">
        <v>0</v>
      </c>
      <c r="CI425">
        <v>1</v>
      </c>
      <c r="CJ425">
        <v>0</v>
      </c>
      <c r="CK425">
        <v>1</v>
      </c>
      <c r="CL425">
        <v>0</v>
      </c>
      <c r="CM425">
        <v>1</v>
      </c>
      <c r="CN425">
        <v>1</v>
      </c>
      <c r="CO425">
        <v>0</v>
      </c>
      <c r="CP425">
        <v>1</v>
      </c>
      <c r="CQ425">
        <v>0</v>
      </c>
      <c r="CR425">
        <v>26</v>
      </c>
      <c r="CS425">
        <v>39</v>
      </c>
      <c r="CT425">
        <v>15</v>
      </c>
      <c r="CU425">
        <v>4</v>
      </c>
      <c r="CV425">
        <v>8</v>
      </c>
      <c r="CW425">
        <v>1</v>
      </c>
      <c r="CX425">
        <v>2</v>
      </c>
      <c r="CY425">
        <v>0</v>
      </c>
      <c r="CZ425">
        <v>1</v>
      </c>
      <c r="DA425">
        <v>1</v>
      </c>
      <c r="DB425">
        <v>1</v>
      </c>
      <c r="DC425">
        <v>1</v>
      </c>
      <c r="DD425">
        <v>0</v>
      </c>
      <c r="DE425">
        <v>2</v>
      </c>
      <c r="DF425">
        <v>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0</v>
      </c>
      <c r="DQ425">
        <v>1</v>
      </c>
      <c r="DR425">
        <v>39</v>
      </c>
      <c r="DS425">
        <v>3</v>
      </c>
      <c r="DT425">
        <v>0</v>
      </c>
      <c r="DU425">
        <v>0</v>
      </c>
      <c r="DV425">
        <v>0</v>
      </c>
      <c r="DW425">
        <v>1</v>
      </c>
      <c r="DX425">
        <v>1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1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3</v>
      </c>
      <c r="ES425">
        <v>34</v>
      </c>
      <c r="ET425">
        <v>19</v>
      </c>
      <c r="EU425">
        <v>3</v>
      </c>
      <c r="EV425">
        <v>3</v>
      </c>
      <c r="EW425">
        <v>6</v>
      </c>
      <c r="EX425">
        <v>1</v>
      </c>
      <c r="EY425">
        <v>0</v>
      </c>
      <c r="EZ425">
        <v>1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1</v>
      </c>
      <c r="FP425">
        <v>0</v>
      </c>
      <c r="FQ425">
        <v>34</v>
      </c>
      <c r="FR425">
        <v>55</v>
      </c>
      <c r="FS425">
        <v>16</v>
      </c>
      <c r="FT425">
        <v>10</v>
      </c>
      <c r="FU425">
        <v>5</v>
      </c>
      <c r="FV425">
        <v>0</v>
      </c>
      <c r="FW425">
        <v>3</v>
      </c>
      <c r="FX425">
        <v>1</v>
      </c>
      <c r="FY425">
        <v>3</v>
      </c>
      <c r="FZ425">
        <v>1</v>
      </c>
      <c r="GA425">
        <v>1</v>
      </c>
      <c r="GB425">
        <v>0</v>
      </c>
      <c r="GC425">
        <v>2</v>
      </c>
      <c r="GD425">
        <v>1</v>
      </c>
      <c r="GE425">
        <v>1</v>
      </c>
      <c r="GF425">
        <v>0</v>
      </c>
      <c r="GG425">
        <v>0</v>
      </c>
      <c r="GH425">
        <v>0</v>
      </c>
      <c r="GI425">
        <v>0</v>
      </c>
      <c r="GJ425">
        <v>2</v>
      </c>
      <c r="GK425">
        <v>1</v>
      </c>
      <c r="GL425">
        <v>1</v>
      </c>
      <c r="GM425">
        <v>7</v>
      </c>
      <c r="GN425">
        <v>55</v>
      </c>
      <c r="GO425">
        <v>49</v>
      </c>
      <c r="GP425">
        <v>24</v>
      </c>
      <c r="GQ425">
        <v>3</v>
      </c>
      <c r="GR425">
        <v>2</v>
      </c>
      <c r="GS425">
        <v>4</v>
      </c>
      <c r="GT425">
        <v>0</v>
      </c>
      <c r="GU425">
        <v>2</v>
      </c>
      <c r="GV425">
        <v>1</v>
      </c>
      <c r="GW425">
        <v>0</v>
      </c>
      <c r="GX425">
        <v>0</v>
      </c>
      <c r="GY425">
        <v>0</v>
      </c>
      <c r="GZ425">
        <v>1</v>
      </c>
      <c r="HA425">
        <v>0</v>
      </c>
      <c r="HB425">
        <v>5</v>
      </c>
      <c r="HC425">
        <v>0</v>
      </c>
      <c r="HD425">
        <v>3</v>
      </c>
      <c r="HE425">
        <v>2</v>
      </c>
      <c r="HF425">
        <v>0</v>
      </c>
      <c r="HG425">
        <v>1</v>
      </c>
      <c r="HH425">
        <v>0</v>
      </c>
      <c r="HI425">
        <v>1</v>
      </c>
      <c r="HJ425">
        <v>49</v>
      </c>
      <c r="HK425">
        <v>5</v>
      </c>
      <c r="HL425">
        <v>3</v>
      </c>
      <c r="HM425">
        <v>1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1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5</v>
      </c>
    </row>
    <row r="426" spans="1:237">
      <c r="A426" t="s">
        <v>394</v>
      </c>
      <c r="B426" t="s">
        <v>53</v>
      </c>
      <c r="C426" t="str">
        <f>"226101"</f>
        <v>226101</v>
      </c>
      <c r="D426" t="s">
        <v>393</v>
      </c>
      <c r="E426">
        <v>19</v>
      </c>
      <c r="F426">
        <v>1885</v>
      </c>
      <c r="G426">
        <v>1452</v>
      </c>
      <c r="H426">
        <v>458</v>
      </c>
      <c r="I426">
        <v>994</v>
      </c>
      <c r="J426">
        <v>2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994</v>
      </c>
      <c r="T426">
        <v>0</v>
      </c>
      <c r="U426">
        <v>1</v>
      </c>
      <c r="V426">
        <v>993</v>
      </c>
      <c r="W426">
        <v>20</v>
      </c>
      <c r="X426">
        <v>15</v>
      </c>
      <c r="Y426">
        <v>5</v>
      </c>
      <c r="Z426">
        <v>0</v>
      </c>
      <c r="AA426">
        <v>973</v>
      </c>
      <c r="AB426">
        <v>364</v>
      </c>
      <c r="AC426">
        <v>134</v>
      </c>
      <c r="AD426">
        <v>9</v>
      </c>
      <c r="AE426">
        <v>120</v>
      </c>
      <c r="AF426">
        <v>8</v>
      </c>
      <c r="AG426">
        <v>3</v>
      </c>
      <c r="AH426">
        <v>8</v>
      </c>
      <c r="AI426">
        <v>6</v>
      </c>
      <c r="AJ426">
        <v>3</v>
      </c>
      <c r="AK426">
        <v>27</v>
      </c>
      <c r="AL426">
        <v>2</v>
      </c>
      <c r="AM426">
        <v>2</v>
      </c>
      <c r="AN426">
        <v>10</v>
      </c>
      <c r="AO426">
        <v>0</v>
      </c>
      <c r="AP426">
        <v>7</v>
      </c>
      <c r="AQ426">
        <v>0</v>
      </c>
      <c r="AR426">
        <v>10</v>
      </c>
      <c r="AS426">
        <v>0</v>
      </c>
      <c r="AT426">
        <v>0</v>
      </c>
      <c r="AU426">
        <v>4</v>
      </c>
      <c r="AV426">
        <v>4</v>
      </c>
      <c r="AW426">
        <v>2</v>
      </c>
      <c r="AX426">
        <v>0</v>
      </c>
      <c r="AY426">
        <v>0</v>
      </c>
      <c r="AZ426">
        <v>5</v>
      </c>
      <c r="BA426">
        <v>364</v>
      </c>
      <c r="BB426">
        <v>342</v>
      </c>
      <c r="BC426">
        <v>123</v>
      </c>
      <c r="BD426">
        <v>31</v>
      </c>
      <c r="BE426">
        <v>55</v>
      </c>
      <c r="BF426">
        <v>18</v>
      </c>
      <c r="BG426">
        <v>10</v>
      </c>
      <c r="BH426">
        <v>59</v>
      </c>
      <c r="BI426">
        <v>0</v>
      </c>
      <c r="BJ426">
        <v>6</v>
      </c>
      <c r="BK426">
        <v>1</v>
      </c>
      <c r="BL426">
        <v>22</v>
      </c>
      <c r="BM426">
        <v>1</v>
      </c>
      <c r="BN426">
        <v>3</v>
      </c>
      <c r="BO426">
        <v>0</v>
      </c>
      <c r="BP426">
        <v>3</v>
      </c>
      <c r="BQ426">
        <v>2</v>
      </c>
      <c r="BR426">
        <v>0</v>
      </c>
      <c r="BS426">
        <v>1</v>
      </c>
      <c r="BT426">
        <v>1</v>
      </c>
      <c r="BU426">
        <v>0</v>
      </c>
      <c r="BV426">
        <v>1</v>
      </c>
      <c r="BW426">
        <v>2</v>
      </c>
      <c r="BX426">
        <v>0</v>
      </c>
      <c r="BY426">
        <v>0</v>
      </c>
      <c r="BZ426">
        <v>3</v>
      </c>
      <c r="CA426">
        <v>342</v>
      </c>
      <c r="CB426">
        <v>31</v>
      </c>
      <c r="CC426">
        <v>13</v>
      </c>
      <c r="CD426">
        <v>5</v>
      </c>
      <c r="CE426">
        <v>3</v>
      </c>
      <c r="CF426">
        <v>2</v>
      </c>
      <c r="CG426">
        <v>0</v>
      </c>
      <c r="CH426">
        <v>0</v>
      </c>
      <c r="CI426">
        <v>0</v>
      </c>
      <c r="CJ426">
        <v>0</v>
      </c>
      <c r="CK426">
        <v>2</v>
      </c>
      <c r="CL426">
        <v>0</v>
      </c>
      <c r="CM426">
        <v>0</v>
      </c>
      <c r="CN426">
        <v>0</v>
      </c>
      <c r="CO426">
        <v>1</v>
      </c>
      <c r="CP426">
        <v>1</v>
      </c>
      <c r="CQ426">
        <v>4</v>
      </c>
      <c r="CR426">
        <v>31</v>
      </c>
      <c r="CS426">
        <v>51</v>
      </c>
      <c r="CT426">
        <v>21</v>
      </c>
      <c r="CU426">
        <v>8</v>
      </c>
      <c r="CV426">
        <v>5</v>
      </c>
      <c r="CW426">
        <v>1</v>
      </c>
      <c r="CX426">
        <v>1</v>
      </c>
      <c r="CY426">
        <v>1</v>
      </c>
      <c r="CZ426">
        <v>1</v>
      </c>
      <c r="DA426">
        <v>1</v>
      </c>
      <c r="DB426">
        <v>2</v>
      </c>
      <c r="DC426">
        <v>0</v>
      </c>
      <c r="DD426">
        <v>0</v>
      </c>
      <c r="DE426">
        <v>3</v>
      </c>
      <c r="DF426">
        <v>0</v>
      </c>
      <c r="DG426">
        <v>1</v>
      </c>
      <c r="DH426">
        <v>0</v>
      </c>
      <c r="DI426">
        <v>0</v>
      </c>
      <c r="DJ426">
        <v>0</v>
      </c>
      <c r="DK426">
        <v>3</v>
      </c>
      <c r="DL426">
        <v>0</v>
      </c>
      <c r="DM426">
        <v>0</v>
      </c>
      <c r="DN426">
        <v>1</v>
      </c>
      <c r="DO426">
        <v>1</v>
      </c>
      <c r="DP426">
        <v>0</v>
      </c>
      <c r="DQ426">
        <v>1</v>
      </c>
      <c r="DR426">
        <v>51</v>
      </c>
      <c r="DS426">
        <v>8</v>
      </c>
      <c r="DT426">
        <v>3</v>
      </c>
      <c r="DU426">
        <v>0</v>
      </c>
      <c r="DV426">
        <v>1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1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1</v>
      </c>
      <c r="EL426">
        <v>1</v>
      </c>
      <c r="EM426">
        <v>1</v>
      </c>
      <c r="EN426">
        <v>0</v>
      </c>
      <c r="EO426">
        <v>0</v>
      </c>
      <c r="EP426">
        <v>0</v>
      </c>
      <c r="EQ426">
        <v>0</v>
      </c>
      <c r="ER426">
        <v>8</v>
      </c>
      <c r="ES426">
        <v>52</v>
      </c>
      <c r="ET426">
        <v>28</v>
      </c>
      <c r="EU426">
        <v>6</v>
      </c>
      <c r="EV426">
        <v>3</v>
      </c>
      <c r="EW426">
        <v>4</v>
      </c>
      <c r="EX426">
        <v>0</v>
      </c>
      <c r="EY426">
        <v>2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1</v>
      </c>
      <c r="FF426">
        <v>1</v>
      </c>
      <c r="FG426">
        <v>0</v>
      </c>
      <c r="FH426">
        <v>1</v>
      </c>
      <c r="FI426">
        <v>2</v>
      </c>
      <c r="FJ426">
        <v>0</v>
      </c>
      <c r="FK426">
        <v>1</v>
      </c>
      <c r="FL426">
        <v>0</v>
      </c>
      <c r="FM426">
        <v>0</v>
      </c>
      <c r="FN426">
        <v>0</v>
      </c>
      <c r="FO426">
        <v>2</v>
      </c>
      <c r="FP426">
        <v>1</v>
      </c>
      <c r="FQ426">
        <v>52</v>
      </c>
      <c r="FR426">
        <v>63</v>
      </c>
      <c r="FS426">
        <v>11</v>
      </c>
      <c r="FT426">
        <v>24</v>
      </c>
      <c r="FU426">
        <v>4</v>
      </c>
      <c r="FV426">
        <v>2</v>
      </c>
      <c r="FW426">
        <v>1</v>
      </c>
      <c r="FX426">
        <v>2</v>
      </c>
      <c r="FY426">
        <v>1</v>
      </c>
      <c r="FZ426">
        <v>4</v>
      </c>
      <c r="GA426">
        <v>1</v>
      </c>
      <c r="GB426">
        <v>2</v>
      </c>
      <c r="GC426">
        <v>2</v>
      </c>
      <c r="GD426">
        <v>1</v>
      </c>
      <c r="GE426">
        <v>1</v>
      </c>
      <c r="GF426">
        <v>0</v>
      </c>
      <c r="GG426">
        <v>1</v>
      </c>
      <c r="GH426">
        <v>3</v>
      </c>
      <c r="GI426">
        <v>0</v>
      </c>
      <c r="GJ426">
        <v>0</v>
      </c>
      <c r="GK426">
        <v>0</v>
      </c>
      <c r="GL426">
        <v>2</v>
      </c>
      <c r="GM426">
        <v>1</v>
      </c>
      <c r="GN426">
        <v>63</v>
      </c>
      <c r="GO426">
        <v>53</v>
      </c>
      <c r="GP426">
        <v>28</v>
      </c>
      <c r="GQ426">
        <v>7</v>
      </c>
      <c r="GR426">
        <v>0</v>
      </c>
      <c r="GS426">
        <v>2</v>
      </c>
      <c r="GT426">
        <v>1</v>
      </c>
      <c r="GU426">
        <v>2</v>
      </c>
      <c r="GV426">
        <v>0</v>
      </c>
      <c r="GW426">
        <v>2</v>
      </c>
      <c r="GX426">
        <v>0</v>
      </c>
      <c r="GY426">
        <v>1</v>
      </c>
      <c r="GZ426">
        <v>0</v>
      </c>
      <c r="HA426">
        <v>1</v>
      </c>
      <c r="HB426">
        <v>1</v>
      </c>
      <c r="HC426">
        <v>2</v>
      </c>
      <c r="HD426">
        <v>2</v>
      </c>
      <c r="HE426">
        <v>1</v>
      </c>
      <c r="HF426">
        <v>1</v>
      </c>
      <c r="HG426">
        <v>1</v>
      </c>
      <c r="HH426">
        <v>0</v>
      </c>
      <c r="HI426">
        <v>1</v>
      </c>
      <c r="HJ426">
        <v>53</v>
      </c>
      <c r="HK426">
        <v>9</v>
      </c>
      <c r="HL426">
        <v>2</v>
      </c>
      <c r="HM426">
        <v>2</v>
      </c>
      <c r="HN426">
        <v>1</v>
      </c>
      <c r="HO426">
        <v>1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2</v>
      </c>
      <c r="HV426">
        <v>0</v>
      </c>
      <c r="HW426">
        <v>1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9</v>
      </c>
    </row>
    <row r="427" spans="1:237">
      <c r="A427" t="s">
        <v>392</v>
      </c>
      <c r="B427" t="s">
        <v>53</v>
      </c>
      <c r="C427" t="str">
        <f>"226101"</f>
        <v>226101</v>
      </c>
      <c r="D427" t="s">
        <v>391</v>
      </c>
      <c r="E427">
        <v>20</v>
      </c>
      <c r="F427">
        <v>1493</v>
      </c>
      <c r="G427">
        <v>1143</v>
      </c>
      <c r="H427">
        <v>436</v>
      </c>
      <c r="I427">
        <v>707</v>
      </c>
      <c r="J427">
        <v>0</v>
      </c>
      <c r="K427">
        <v>9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708</v>
      </c>
      <c r="T427">
        <v>1</v>
      </c>
      <c r="U427">
        <v>0</v>
      </c>
      <c r="V427">
        <v>708</v>
      </c>
      <c r="W427">
        <v>28</v>
      </c>
      <c r="X427">
        <v>21</v>
      </c>
      <c r="Y427">
        <v>7</v>
      </c>
      <c r="Z427">
        <v>0</v>
      </c>
      <c r="AA427">
        <v>680</v>
      </c>
      <c r="AB427">
        <v>197</v>
      </c>
      <c r="AC427">
        <v>76</v>
      </c>
      <c r="AD427">
        <v>4</v>
      </c>
      <c r="AE427">
        <v>51</v>
      </c>
      <c r="AF427">
        <v>7</v>
      </c>
      <c r="AG427">
        <v>1</v>
      </c>
      <c r="AH427">
        <v>5</v>
      </c>
      <c r="AI427">
        <v>2</v>
      </c>
      <c r="AJ427">
        <v>0</v>
      </c>
      <c r="AK427">
        <v>17</v>
      </c>
      <c r="AL427">
        <v>3</v>
      </c>
      <c r="AM427">
        <v>1</v>
      </c>
      <c r="AN427">
        <v>6</v>
      </c>
      <c r="AO427">
        <v>0</v>
      </c>
      <c r="AP427">
        <v>3</v>
      </c>
      <c r="AQ427">
        <v>0</v>
      </c>
      <c r="AR427">
        <v>4</v>
      </c>
      <c r="AS427">
        <v>2</v>
      </c>
      <c r="AT427">
        <v>1</v>
      </c>
      <c r="AU427">
        <v>3</v>
      </c>
      <c r="AV427">
        <v>2</v>
      </c>
      <c r="AW427">
        <v>2</v>
      </c>
      <c r="AX427">
        <v>0</v>
      </c>
      <c r="AY427">
        <v>1</v>
      </c>
      <c r="AZ427">
        <v>6</v>
      </c>
      <c r="BA427">
        <v>197</v>
      </c>
      <c r="BB427">
        <v>273</v>
      </c>
      <c r="BC427">
        <v>94</v>
      </c>
      <c r="BD427">
        <v>19</v>
      </c>
      <c r="BE427">
        <v>47</v>
      </c>
      <c r="BF427">
        <v>26</v>
      </c>
      <c r="BG427">
        <v>5</v>
      </c>
      <c r="BH427">
        <v>28</v>
      </c>
      <c r="BI427">
        <v>0</v>
      </c>
      <c r="BJ427">
        <v>15</v>
      </c>
      <c r="BK427">
        <v>2</v>
      </c>
      <c r="BL427">
        <v>14</v>
      </c>
      <c r="BM427">
        <v>1</v>
      </c>
      <c r="BN427">
        <v>2</v>
      </c>
      <c r="BO427">
        <v>0</v>
      </c>
      <c r="BP427">
        <v>3</v>
      </c>
      <c r="BQ427">
        <v>2</v>
      </c>
      <c r="BR427">
        <v>0</v>
      </c>
      <c r="BS427">
        <v>2</v>
      </c>
      <c r="BT427">
        <v>0</v>
      </c>
      <c r="BU427">
        <v>2</v>
      </c>
      <c r="BV427">
        <v>5</v>
      </c>
      <c r="BW427">
        <v>0</v>
      </c>
      <c r="BX427">
        <v>2</v>
      </c>
      <c r="BY427">
        <v>1</v>
      </c>
      <c r="BZ427">
        <v>3</v>
      </c>
      <c r="CA427">
        <v>273</v>
      </c>
      <c r="CB427">
        <v>36</v>
      </c>
      <c r="CC427">
        <v>14</v>
      </c>
      <c r="CD427">
        <v>5</v>
      </c>
      <c r="CE427">
        <v>2</v>
      </c>
      <c r="CF427">
        <v>3</v>
      </c>
      <c r="CG427">
        <v>2</v>
      </c>
      <c r="CH427">
        <v>0</v>
      </c>
      <c r="CI427">
        <v>2</v>
      </c>
      <c r="CJ427">
        <v>0</v>
      </c>
      <c r="CK427">
        <v>2</v>
      </c>
      <c r="CL427">
        <v>0</v>
      </c>
      <c r="CM427">
        <v>0</v>
      </c>
      <c r="CN427">
        <v>3</v>
      </c>
      <c r="CO427">
        <v>1</v>
      </c>
      <c r="CP427">
        <v>1</v>
      </c>
      <c r="CQ427">
        <v>1</v>
      </c>
      <c r="CR427">
        <v>36</v>
      </c>
      <c r="CS427">
        <v>20</v>
      </c>
      <c r="CT427">
        <v>6</v>
      </c>
      <c r="CU427">
        <v>2</v>
      </c>
      <c r="CV427">
        <v>2</v>
      </c>
      <c r="CW427">
        <v>2</v>
      </c>
      <c r="CX427">
        <v>0</v>
      </c>
      <c r="CY427">
        <v>1</v>
      </c>
      <c r="CZ427">
        <v>0</v>
      </c>
      <c r="DA427">
        <v>1</v>
      </c>
      <c r="DB427">
        <v>0</v>
      </c>
      <c r="DC427">
        <v>1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1</v>
      </c>
      <c r="DJ427">
        <v>0</v>
      </c>
      <c r="DK427">
        <v>0</v>
      </c>
      <c r="DL427">
        <v>0</v>
      </c>
      <c r="DM427">
        <v>1</v>
      </c>
      <c r="DN427">
        <v>0</v>
      </c>
      <c r="DO427">
        <v>1</v>
      </c>
      <c r="DP427">
        <v>0</v>
      </c>
      <c r="DQ427">
        <v>2</v>
      </c>
      <c r="DR427">
        <v>20</v>
      </c>
      <c r="DS427">
        <v>10</v>
      </c>
      <c r="DT427">
        <v>1</v>
      </c>
      <c r="DU427">
        <v>0</v>
      </c>
      <c r="DV427">
        <v>0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1</v>
      </c>
      <c r="EF427">
        <v>0</v>
      </c>
      <c r="EG427">
        <v>0</v>
      </c>
      <c r="EH427">
        <v>0</v>
      </c>
      <c r="EI427">
        <v>1</v>
      </c>
      <c r="EJ427">
        <v>0</v>
      </c>
      <c r="EK427">
        <v>0</v>
      </c>
      <c r="EL427">
        <v>3</v>
      </c>
      <c r="EM427">
        <v>0</v>
      </c>
      <c r="EN427">
        <v>0</v>
      </c>
      <c r="EO427">
        <v>0</v>
      </c>
      <c r="EP427">
        <v>1</v>
      </c>
      <c r="EQ427">
        <v>2</v>
      </c>
      <c r="ER427">
        <v>10</v>
      </c>
      <c r="ES427">
        <v>30</v>
      </c>
      <c r="ET427">
        <v>23</v>
      </c>
      <c r="EU427">
        <v>0</v>
      </c>
      <c r="EV427">
        <v>0</v>
      </c>
      <c r="EW427">
        <v>3</v>
      </c>
      <c r="EX427">
        <v>0</v>
      </c>
      <c r="EY427">
        <v>0</v>
      </c>
      <c r="EZ427">
        <v>1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2</v>
      </c>
      <c r="FM427">
        <v>0</v>
      </c>
      <c r="FN427">
        <v>1</v>
      </c>
      <c r="FO427">
        <v>0</v>
      </c>
      <c r="FP427">
        <v>0</v>
      </c>
      <c r="FQ427">
        <v>30</v>
      </c>
      <c r="FR427">
        <v>61</v>
      </c>
      <c r="FS427">
        <v>26</v>
      </c>
      <c r="FT427">
        <v>10</v>
      </c>
      <c r="FU427">
        <v>6</v>
      </c>
      <c r="FV427">
        <v>1</v>
      </c>
      <c r="FW427">
        <v>7</v>
      </c>
      <c r="FX427">
        <v>1</v>
      </c>
      <c r="FY427">
        <v>2</v>
      </c>
      <c r="FZ427">
        <v>0</v>
      </c>
      <c r="GA427">
        <v>1</v>
      </c>
      <c r="GB427">
        <v>1</v>
      </c>
      <c r="GC427">
        <v>0</v>
      </c>
      <c r="GD427">
        <v>1</v>
      </c>
      <c r="GE427">
        <v>1</v>
      </c>
      <c r="GF427">
        <v>1</v>
      </c>
      <c r="GG427">
        <v>1</v>
      </c>
      <c r="GH427">
        <v>2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61</v>
      </c>
      <c r="GO427">
        <v>46</v>
      </c>
      <c r="GP427">
        <v>21</v>
      </c>
      <c r="GQ427">
        <v>7</v>
      </c>
      <c r="GR427">
        <v>1</v>
      </c>
      <c r="GS427">
        <v>5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2</v>
      </c>
      <c r="HA427">
        <v>1</v>
      </c>
      <c r="HB427">
        <v>2</v>
      </c>
      <c r="HC427">
        <v>1</v>
      </c>
      <c r="HD427">
        <v>0</v>
      </c>
      <c r="HE427">
        <v>1</v>
      </c>
      <c r="HF427">
        <v>0</v>
      </c>
      <c r="HG427">
        <v>3</v>
      </c>
      <c r="HH427">
        <v>0</v>
      </c>
      <c r="HI427">
        <v>2</v>
      </c>
      <c r="HJ427">
        <v>46</v>
      </c>
      <c r="HK427">
        <v>7</v>
      </c>
      <c r="HL427">
        <v>3</v>
      </c>
      <c r="HM427">
        <v>0</v>
      </c>
      <c r="HN427">
        <v>1</v>
      </c>
      <c r="HO427">
        <v>0</v>
      </c>
      <c r="HP427">
        <v>0</v>
      </c>
      <c r="HQ427">
        <v>1</v>
      </c>
      <c r="HR427">
        <v>0</v>
      </c>
      <c r="HS427">
        <v>0</v>
      </c>
      <c r="HT427">
        <v>0</v>
      </c>
      <c r="HU427">
        <v>1</v>
      </c>
      <c r="HV427">
        <v>0</v>
      </c>
      <c r="HW427">
        <v>0</v>
      </c>
      <c r="HX427">
        <v>0</v>
      </c>
      <c r="HY427">
        <v>1</v>
      </c>
      <c r="HZ427">
        <v>0</v>
      </c>
      <c r="IA427">
        <v>0</v>
      </c>
      <c r="IB427">
        <v>0</v>
      </c>
      <c r="IC427">
        <v>7</v>
      </c>
    </row>
    <row r="428" spans="1:237">
      <c r="A428" t="s">
        <v>390</v>
      </c>
      <c r="B428" t="s">
        <v>53</v>
      </c>
      <c r="C428" t="str">
        <f>"226101"</f>
        <v>226101</v>
      </c>
      <c r="D428" t="s">
        <v>389</v>
      </c>
      <c r="E428">
        <v>21</v>
      </c>
      <c r="F428">
        <v>1167</v>
      </c>
      <c r="G428">
        <v>883</v>
      </c>
      <c r="H428">
        <v>264</v>
      </c>
      <c r="I428">
        <v>619</v>
      </c>
      <c r="J428">
        <v>0</v>
      </c>
      <c r="K428">
        <v>16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619</v>
      </c>
      <c r="T428">
        <v>0</v>
      </c>
      <c r="U428">
        <v>0</v>
      </c>
      <c r="V428">
        <v>619</v>
      </c>
      <c r="W428">
        <v>9</v>
      </c>
      <c r="X428">
        <v>6</v>
      </c>
      <c r="Y428">
        <v>3</v>
      </c>
      <c r="Z428">
        <v>0</v>
      </c>
      <c r="AA428">
        <v>610</v>
      </c>
      <c r="AB428">
        <v>129</v>
      </c>
      <c r="AC428">
        <v>56</v>
      </c>
      <c r="AD428">
        <v>2</v>
      </c>
      <c r="AE428">
        <v>26</v>
      </c>
      <c r="AF428">
        <v>3</v>
      </c>
      <c r="AG428">
        <v>3</v>
      </c>
      <c r="AH428">
        <v>7</v>
      </c>
      <c r="AI428">
        <v>1</v>
      </c>
      <c r="AJ428">
        <v>1</v>
      </c>
      <c r="AK428">
        <v>11</v>
      </c>
      <c r="AL428">
        <v>4</v>
      </c>
      <c r="AM428">
        <v>1</v>
      </c>
      <c r="AN428">
        <v>0</v>
      </c>
      <c r="AO428">
        <v>0</v>
      </c>
      <c r="AP428">
        <v>1</v>
      </c>
      <c r="AQ428">
        <v>0</v>
      </c>
      <c r="AR428">
        <v>2</v>
      </c>
      <c r="AS428">
        <v>0</v>
      </c>
      <c r="AT428">
        <v>0</v>
      </c>
      <c r="AU428">
        <v>2</v>
      </c>
      <c r="AV428">
        <v>0</v>
      </c>
      <c r="AW428">
        <v>1</v>
      </c>
      <c r="AX428">
        <v>2</v>
      </c>
      <c r="AY428">
        <v>1</v>
      </c>
      <c r="AZ428">
        <v>5</v>
      </c>
      <c r="BA428">
        <v>129</v>
      </c>
      <c r="BB428">
        <v>264</v>
      </c>
      <c r="BC428">
        <v>72</v>
      </c>
      <c r="BD428">
        <v>29</v>
      </c>
      <c r="BE428">
        <v>52</v>
      </c>
      <c r="BF428">
        <v>3</v>
      </c>
      <c r="BG428">
        <v>13</v>
      </c>
      <c r="BH428">
        <v>31</v>
      </c>
      <c r="BI428">
        <v>0</v>
      </c>
      <c r="BJ428">
        <v>2</v>
      </c>
      <c r="BK428">
        <v>22</v>
      </c>
      <c r="BL428">
        <v>14</v>
      </c>
      <c r="BM428">
        <v>2</v>
      </c>
      <c r="BN428">
        <v>3</v>
      </c>
      <c r="BO428">
        <v>1</v>
      </c>
      <c r="BP428">
        <v>1</v>
      </c>
      <c r="BQ428">
        <v>1</v>
      </c>
      <c r="BR428">
        <v>0</v>
      </c>
      <c r="BS428">
        <v>5</v>
      </c>
      <c r="BT428">
        <v>2</v>
      </c>
      <c r="BU428">
        <v>1</v>
      </c>
      <c r="BV428">
        <v>1</v>
      </c>
      <c r="BW428">
        <v>2</v>
      </c>
      <c r="BX428">
        <v>2</v>
      </c>
      <c r="BY428">
        <v>2</v>
      </c>
      <c r="BZ428">
        <v>3</v>
      </c>
      <c r="CA428">
        <v>264</v>
      </c>
      <c r="CB428">
        <v>25</v>
      </c>
      <c r="CC428">
        <v>9</v>
      </c>
      <c r="CD428">
        <v>3</v>
      </c>
      <c r="CE428">
        <v>4</v>
      </c>
      <c r="CF428">
        <v>3</v>
      </c>
      <c r="CG428">
        <v>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1</v>
      </c>
      <c r="CN428">
        <v>0</v>
      </c>
      <c r="CO428">
        <v>0</v>
      </c>
      <c r="CP428">
        <v>0</v>
      </c>
      <c r="CQ428">
        <v>3</v>
      </c>
      <c r="CR428">
        <v>25</v>
      </c>
      <c r="CS428">
        <v>36</v>
      </c>
      <c r="CT428">
        <v>22</v>
      </c>
      <c r="CU428">
        <v>2</v>
      </c>
      <c r="CV428">
        <v>1</v>
      </c>
      <c r="CW428">
        <v>3</v>
      </c>
      <c r="CX428">
        <v>3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1</v>
      </c>
      <c r="DF428">
        <v>0</v>
      </c>
      <c r="DG428">
        <v>0</v>
      </c>
      <c r="DH428">
        <v>1</v>
      </c>
      <c r="DI428">
        <v>0</v>
      </c>
      <c r="DJ428">
        <v>1</v>
      </c>
      <c r="DK428">
        <v>1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1</v>
      </c>
      <c r="DR428">
        <v>36</v>
      </c>
      <c r="DS428">
        <v>15</v>
      </c>
      <c r="DT428">
        <v>9</v>
      </c>
      <c r="DU428">
        <v>3</v>
      </c>
      <c r="DV428">
        <v>1</v>
      </c>
      <c r="DW428">
        <v>1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1</v>
      </c>
      <c r="EO428">
        <v>0</v>
      </c>
      <c r="EP428">
        <v>0</v>
      </c>
      <c r="EQ428">
        <v>0</v>
      </c>
      <c r="ER428">
        <v>15</v>
      </c>
      <c r="ES428">
        <v>37</v>
      </c>
      <c r="ET428">
        <v>15</v>
      </c>
      <c r="EU428">
        <v>2</v>
      </c>
      <c r="EV428">
        <v>3</v>
      </c>
      <c r="EW428">
        <v>12</v>
      </c>
      <c r="EX428">
        <v>0</v>
      </c>
      <c r="EY428">
        <v>0</v>
      </c>
      <c r="EZ428">
        <v>0</v>
      </c>
      <c r="FA428">
        <v>1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2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2</v>
      </c>
      <c r="FQ428">
        <v>37</v>
      </c>
      <c r="FR428">
        <v>42</v>
      </c>
      <c r="FS428">
        <v>16</v>
      </c>
      <c r="FT428">
        <v>9</v>
      </c>
      <c r="FU428">
        <v>1</v>
      </c>
      <c r="FV428">
        <v>1</v>
      </c>
      <c r="FW428">
        <v>1</v>
      </c>
      <c r="FX428">
        <v>0</v>
      </c>
      <c r="FY428">
        <v>1</v>
      </c>
      <c r="FZ428">
        <v>0</v>
      </c>
      <c r="GA428">
        <v>0</v>
      </c>
      <c r="GB428">
        <v>0</v>
      </c>
      <c r="GC428">
        <v>2</v>
      </c>
      <c r="GD428">
        <v>1</v>
      </c>
      <c r="GE428">
        <v>1</v>
      </c>
      <c r="GF428">
        <v>0</v>
      </c>
      <c r="GG428">
        <v>3</v>
      </c>
      <c r="GH428">
        <v>1</v>
      </c>
      <c r="GI428">
        <v>0</v>
      </c>
      <c r="GJ428">
        <v>0</v>
      </c>
      <c r="GK428">
        <v>3</v>
      </c>
      <c r="GL428">
        <v>1</v>
      </c>
      <c r="GM428">
        <v>1</v>
      </c>
      <c r="GN428">
        <v>42</v>
      </c>
      <c r="GO428">
        <v>58</v>
      </c>
      <c r="GP428">
        <v>37</v>
      </c>
      <c r="GQ428">
        <v>7</v>
      </c>
      <c r="GR428">
        <v>1</v>
      </c>
      <c r="GS428">
        <v>0</v>
      </c>
      <c r="GT428">
        <v>0</v>
      </c>
      <c r="GU428">
        <v>2</v>
      </c>
      <c r="GV428">
        <v>1</v>
      </c>
      <c r="GW428">
        <v>0</v>
      </c>
      <c r="GX428">
        <v>1</v>
      </c>
      <c r="GY428">
        <v>0</v>
      </c>
      <c r="GZ428">
        <v>1</v>
      </c>
      <c r="HA428">
        <v>0</v>
      </c>
      <c r="HB428">
        <v>3</v>
      </c>
      <c r="HC428">
        <v>0</v>
      </c>
      <c r="HD428">
        <v>0</v>
      </c>
      <c r="HE428">
        <v>3</v>
      </c>
      <c r="HF428">
        <v>0</v>
      </c>
      <c r="HG428">
        <v>0</v>
      </c>
      <c r="HH428">
        <v>1</v>
      </c>
      <c r="HI428">
        <v>1</v>
      </c>
      <c r="HJ428">
        <v>58</v>
      </c>
      <c r="HK428">
        <v>4</v>
      </c>
      <c r="HL428">
        <v>2</v>
      </c>
      <c r="HM428">
        <v>1</v>
      </c>
      <c r="HN428">
        <v>0</v>
      </c>
      <c r="HO428">
        <v>0</v>
      </c>
      <c r="HP428">
        <v>0</v>
      </c>
      <c r="HQ428">
        <v>0</v>
      </c>
      <c r="HR428">
        <v>1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4</v>
      </c>
    </row>
    <row r="429" spans="1:237">
      <c r="A429" t="s">
        <v>388</v>
      </c>
      <c r="B429" t="s">
        <v>53</v>
      </c>
      <c r="C429" t="str">
        <f>"226101"</f>
        <v>226101</v>
      </c>
      <c r="D429" t="s">
        <v>387</v>
      </c>
      <c r="E429">
        <v>22</v>
      </c>
      <c r="F429">
        <v>1504</v>
      </c>
      <c r="G429">
        <v>1130</v>
      </c>
      <c r="H429">
        <v>406</v>
      </c>
      <c r="I429">
        <v>724</v>
      </c>
      <c r="J429">
        <v>0</v>
      </c>
      <c r="K429">
        <v>15</v>
      </c>
      <c r="L429">
        <v>3</v>
      </c>
      <c r="M429">
        <v>3</v>
      </c>
      <c r="N429">
        <v>0</v>
      </c>
      <c r="O429">
        <v>0</v>
      </c>
      <c r="P429">
        <v>0</v>
      </c>
      <c r="Q429">
        <v>0</v>
      </c>
      <c r="R429">
        <v>3</v>
      </c>
      <c r="S429">
        <v>727</v>
      </c>
      <c r="T429">
        <v>3</v>
      </c>
      <c r="U429">
        <v>0</v>
      </c>
      <c r="V429">
        <v>727</v>
      </c>
      <c r="W429">
        <v>16</v>
      </c>
      <c r="X429">
        <v>13</v>
      </c>
      <c r="Y429">
        <v>3</v>
      </c>
      <c r="Z429">
        <v>0</v>
      </c>
      <c r="AA429">
        <v>711</v>
      </c>
      <c r="AB429">
        <v>215</v>
      </c>
      <c r="AC429">
        <v>65</v>
      </c>
      <c r="AD429">
        <v>12</v>
      </c>
      <c r="AE429">
        <v>52</v>
      </c>
      <c r="AF429">
        <v>14</v>
      </c>
      <c r="AG429">
        <v>1</v>
      </c>
      <c r="AH429">
        <v>8</v>
      </c>
      <c r="AI429">
        <v>7</v>
      </c>
      <c r="AJ429">
        <v>0</v>
      </c>
      <c r="AK429">
        <v>19</v>
      </c>
      <c r="AL429">
        <v>4</v>
      </c>
      <c r="AM429">
        <v>0</v>
      </c>
      <c r="AN429">
        <v>3</v>
      </c>
      <c r="AO429">
        <v>2</v>
      </c>
      <c r="AP429">
        <v>5</v>
      </c>
      <c r="AQ429">
        <v>0</v>
      </c>
      <c r="AR429">
        <v>6</v>
      </c>
      <c r="AS429">
        <v>2</v>
      </c>
      <c r="AT429">
        <v>1</v>
      </c>
      <c r="AU429">
        <v>2</v>
      </c>
      <c r="AV429">
        <v>2</v>
      </c>
      <c r="AW429">
        <v>2</v>
      </c>
      <c r="AX429">
        <v>1</v>
      </c>
      <c r="AY429">
        <v>2</v>
      </c>
      <c r="AZ429">
        <v>5</v>
      </c>
      <c r="BA429">
        <v>215</v>
      </c>
      <c r="BB429">
        <v>281</v>
      </c>
      <c r="BC429">
        <v>78</v>
      </c>
      <c r="BD429">
        <v>14</v>
      </c>
      <c r="BE429">
        <v>52</v>
      </c>
      <c r="BF429">
        <v>6</v>
      </c>
      <c r="BG429">
        <v>19</v>
      </c>
      <c r="BH429">
        <v>33</v>
      </c>
      <c r="BI429">
        <v>0</v>
      </c>
      <c r="BJ429">
        <v>3</v>
      </c>
      <c r="BK429">
        <v>10</v>
      </c>
      <c r="BL429">
        <v>27</v>
      </c>
      <c r="BM429">
        <v>3</v>
      </c>
      <c r="BN429">
        <v>6</v>
      </c>
      <c r="BO429">
        <v>0</v>
      </c>
      <c r="BP429">
        <v>10</v>
      </c>
      <c r="BQ429">
        <v>0</v>
      </c>
      <c r="BR429">
        <v>0</v>
      </c>
      <c r="BS429">
        <v>7</v>
      </c>
      <c r="BT429">
        <v>0</v>
      </c>
      <c r="BU429">
        <v>1</v>
      </c>
      <c r="BV429">
        <v>3</v>
      </c>
      <c r="BW429">
        <v>0</v>
      </c>
      <c r="BX429">
        <v>0</v>
      </c>
      <c r="BY429">
        <v>3</v>
      </c>
      <c r="BZ429">
        <v>6</v>
      </c>
      <c r="CA429">
        <v>281</v>
      </c>
      <c r="CB429">
        <v>24</v>
      </c>
      <c r="CC429">
        <v>13</v>
      </c>
      <c r="CD429">
        <v>2</v>
      </c>
      <c r="CE429">
        <v>2</v>
      </c>
      <c r="CF429">
        <v>0</v>
      </c>
      <c r="CG429">
        <v>2</v>
      </c>
      <c r="CH429">
        <v>1</v>
      </c>
      <c r="CI429">
        <v>0</v>
      </c>
      <c r="CJ429">
        <v>0</v>
      </c>
      <c r="CK429">
        <v>0</v>
      </c>
      <c r="CL429">
        <v>0</v>
      </c>
      <c r="CM429">
        <v>1</v>
      </c>
      <c r="CN429">
        <v>0</v>
      </c>
      <c r="CO429">
        <v>0</v>
      </c>
      <c r="CP429">
        <v>2</v>
      </c>
      <c r="CQ429">
        <v>1</v>
      </c>
      <c r="CR429">
        <v>24</v>
      </c>
      <c r="CS429">
        <v>34</v>
      </c>
      <c r="CT429">
        <v>12</v>
      </c>
      <c r="CU429">
        <v>4</v>
      </c>
      <c r="CV429">
        <v>3</v>
      </c>
      <c r="CW429">
        <v>0</v>
      </c>
      <c r="CX429">
        <v>3</v>
      </c>
      <c r="CY429">
        <v>0</v>
      </c>
      <c r="CZ429">
        <v>1</v>
      </c>
      <c r="DA429">
        <v>2</v>
      </c>
      <c r="DB429">
        <v>2</v>
      </c>
      <c r="DC429">
        <v>1</v>
      </c>
      <c r="DD429">
        <v>0</v>
      </c>
      <c r="DE429">
        <v>1</v>
      </c>
      <c r="DF429">
        <v>1</v>
      </c>
      <c r="DG429">
        <v>0</v>
      </c>
      <c r="DH429">
        <v>0</v>
      </c>
      <c r="DI429">
        <v>0</v>
      </c>
      <c r="DJ429">
        <v>1</v>
      </c>
      <c r="DK429">
        <v>1</v>
      </c>
      <c r="DL429">
        <v>0</v>
      </c>
      <c r="DM429">
        <v>0</v>
      </c>
      <c r="DN429">
        <v>0</v>
      </c>
      <c r="DO429">
        <v>1</v>
      </c>
      <c r="DP429">
        <v>0</v>
      </c>
      <c r="DQ429">
        <v>1</v>
      </c>
      <c r="DR429">
        <v>34</v>
      </c>
      <c r="DS429">
        <v>14</v>
      </c>
      <c r="DT429">
        <v>10</v>
      </c>
      <c r="DU429">
        <v>0</v>
      </c>
      <c r="DV429">
        <v>0</v>
      </c>
      <c r="DW429">
        <v>2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1</v>
      </c>
      <c r="EK429">
        <v>0</v>
      </c>
      <c r="EL429">
        <v>0</v>
      </c>
      <c r="EM429">
        <v>0</v>
      </c>
      <c r="EN429">
        <v>1</v>
      </c>
      <c r="EO429">
        <v>0</v>
      </c>
      <c r="EP429">
        <v>0</v>
      </c>
      <c r="EQ429">
        <v>0</v>
      </c>
      <c r="ER429">
        <v>14</v>
      </c>
      <c r="ES429">
        <v>41</v>
      </c>
      <c r="ET429">
        <v>24</v>
      </c>
      <c r="EU429">
        <v>2</v>
      </c>
      <c r="EV429">
        <v>2</v>
      </c>
      <c r="EW429">
        <v>8</v>
      </c>
      <c r="EX429">
        <v>0</v>
      </c>
      <c r="EY429">
        <v>0</v>
      </c>
      <c r="EZ429">
        <v>0</v>
      </c>
      <c r="FA429">
        <v>0</v>
      </c>
      <c r="FB429">
        <v>1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1</v>
      </c>
      <c r="FI429">
        <v>1</v>
      </c>
      <c r="FJ429">
        <v>0</v>
      </c>
      <c r="FK429">
        <v>1</v>
      </c>
      <c r="FL429">
        <v>0</v>
      </c>
      <c r="FM429">
        <v>0</v>
      </c>
      <c r="FN429">
        <v>0</v>
      </c>
      <c r="FO429">
        <v>1</v>
      </c>
      <c r="FP429">
        <v>0</v>
      </c>
      <c r="FQ429">
        <v>41</v>
      </c>
      <c r="FR429">
        <v>44</v>
      </c>
      <c r="FS429">
        <v>13</v>
      </c>
      <c r="FT429">
        <v>6</v>
      </c>
      <c r="FU429">
        <v>4</v>
      </c>
      <c r="FV429">
        <v>1</v>
      </c>
      <c r="FW429">
        <v>5</v>
      </c>
      <c r="FX429">
        <v>2</v>
      </c>
      <c r="FY429">
        <v>2</v>
      </c>
      <c r="FZ429">
        <v>2</v>
      </c>
      <c r="GA429">
        <v>0</v>
      </c>
      <c r="GB429">
        <v>1</v>
      </c>
      <c r="GC429">
        <v>3</v>
      </c>
      <c r="GD429">
        <v>0</v>
      </c>
      <c r="GE429">
        <v>0</v>
      </c>
      <c r="GF429">
        <v>1</v>
      </c>
      <c r="GG429">
        <v>0</v>
      </c>
      <c r="GH429">
        <v>2</v>
      </c>
      <c r="GI429">
        <v>1</v>
      </c>
      <c r="GJ429">
        <v>0</v>
      </c>
      <c r="GK429">
        <v>0</v>
      </c>
      <c r="GL429">
        <v>0</v>
      </c>
      <c r="GM429">
        <v>1</v>
      </c>
      <c r="GN429">
        <v>44</v>
      </c>
      <c r="GO429">
        <v>51</v>
      </c>
      <c r="GP429">
        <v>36</v>
      </c>
      <c r="GQ429">
        <v>5</v>
      </c>
      <c r="GR429">
        <v>1</v>
      </c>
      <c r="GS429">
        <v>0</v>
      </c>
      <c r="GT429">
        <v>3</v>
      </c>
      <c r="GU429">
        <v>0</v>
      </c>
      <c r="GV429">
        <v>1</v>
      </c>
      <c r="GW429">
        <v>0</v>
      </c>
      <c r="GX429">
        <v>0</v>
      </c>
      <c r="GY429">
        <v>3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2</v>
      </c>
      <c r="HJ429">
        <v>51</v>
      </c>
      <c r="HK429">
        <v>7</v>
      </c>
      <c r="HL429">
        <v>2</v>
      </c>
      <c r="HM429">
        <v>1</v>
      </c>
      <c r="HN429">
        <v>1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1</v>
      </c>
      <c r="HW429">
        <v>1</v>
      </c>
      <c r="HX429">
        <v>0</v>
      </c>
      <c r="HY429">
        <v>1</v>
      </c>
      <c r="HZ429">
        <v>0</v>
      </c>
      <c r="IA429">
        <v>0</v>
      </c>
      <c r="IB429">
        <v>0</v>
      </c>
      <c r="IC429">
        <v>7</v>
      </c>
    </row>
    <row r="430" spans="1:237">
      <c r="A430" t="s">
        <v>386</v>
      </c>
      <c r="B430" t="s">
        <v>53</v>
      </c>
      <c r="C430" t="str">
        <f>"226101"</f>
        <v>226101</v>
      </c>
      <c r="D430" t="s">
        <v>385</v>
      </c>
      <c r="E430">
        <v>23</v>
      </c>
      <c r="F430">
        <v>1064</v>
      </c>
      <c r="G430">
        <v>814</v>
      </c>
      <c r="H430">
        <v>390</v>
      </c>
      <c r="I430">
        <v>424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424</v>
      </c>
      <c r="T430">
        <v>0</v>
      </c>
      <c r="U430">
        <v>0</v>
      </c>
      <c r="V430">
        <v>424</v>
      </c>
      <c r="W430">
        <v>9</v>
      </c>
      <c r="X430">
        <v>5</v>
      </c>
      <c r="Y430">
        <v>4</v>
      </c>
      <c r="Z430">
        <v>0</v>
      </c>
      <c r="AA430">
        <v>415</v>
      </c>
      <c r="AB430">
        <v>139</v>
      </c>
      <c r="AC430">
        <v>40</v>
      </c>
      <c r="AD430">
        <v>5</v>
      </c>
      <c r="AE430">
        <v>38</v>
      </c>
      <c r="AF430">
        <v>0</v>
      </c>
      <c r="AG430">
        <v>2</v>
      </c>
      <c r="AH430">
        <v>5</v>
      </c>
      <c r="AI430">
        <v>4</v>
      </c>
      <c r="AJ430">
        <v>0</v>
      </c>
      <c r="AK430">
        <v>13</v>
      </c>
      <c r="AL430">
        <v>3</v>
      </c>
      <c r="AM430">
        <v>0</v>
      </c>
      <c r="AN430">
        <v>3</v>
      </c>
      <c r="AO430">
        <v>1</v>
      </c>
      <c r="AP430">
        <v>4</v>
      </c>
      <c r="AQ430">
        <v>0</v>
      </c>
      <c r="AR430">
        <v>9</v>
      </c>
      <c r="AS430">
        <v>1</v>
      </c>
      <c r="AT430">
        <v>5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5</v>
      </c>
      <c r="BA430">
        <v>139</v>
      </c>
      <c r="BB430">
        <v>153</v>
      </c>
      <c r="BC430">
        <v>47</v>
      </c>
      <c r="BD430">
        <v>12</v>
      </c>
      <c r="BE430">
        <v>12</v>
      </c>
      <c r="BF430">
        <v>3</v>
      </c>
      <c r="BG430">
        <v>9</v>
      </c>
      <c r="BH430">
        <v>18</v>
      </c>
      <c r="BI430">
        <v>0</v>
      </c>
      <c r="BJ430">
        <v>3</v>
      </c>
      <c r="BK430">
        <v>3</v>
      </c>
      <c r="BL430">
        <v>34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</v>
      </c>
      <c r="BS430">
        <v>1</v>
      </c>
      <c r="BT430">
        <v>2</v>
      </c>
      <c r="BU430">
        <v>1</v>
      </c>
      <c r="BV430">
        <v>3</v>
      </c>
      <c r="BW430">
        <v>0</v>
      </c>
      <c r="BX430">
        <v>2</v>
      </c>
      <c r="BY430">
        <v>0</v>
      </c>
      <c r="BZ430">
        <v>1</v>
      </c>
      <c r="CA430">
        <v>153</v>
      </c>
      <c r="CB430">
        <v>11</v>
      </c>
      <c r="CC430">
        <v>4</v>
      </c>
      <c r="CD430">
        <v>2</v>
      </c>
      <c r="CE430">
        <v>1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1</v>
      </c>
      <c r="CM430">
        <v>0</v>
      </c>
      <c r="CN430">
        <v>0</v>
      </c>
      <c r="CO430">
        <v>2</v>
      </c>
      <c r="CP430">
        <v>1</v>
      </c>
      <c r="CQ430">
        <v>0</v>
      </c>
      <c r="CR430">
        <v>11</v>
      </c>
      <c r="CS430">
        <v>19</v>
      </c>
      <c r="CT430">
        <v>5</v>
      </c>
      <c r="CU430">
        <v>2</v>
      </c>
      <c r="CV430">
        <v>0</v>
      </c>
      <c r="CW430">
        <v>2</v>
      </c>
      <c r="CX430">
        <v>0</v>
      </c>
      <c r="CY430">
        <v>2</v>
      </c>
      <c r="CZ430">
        <v>2</v>
      </c>
      <c r="DA430">
        <v>2</v>
      </c>
      <c r="DB430">
        <v>0</v>
      </c>
      <c r="DC430">
        <v>0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0</v>
      </c>
      <c r="DJ430">
        <v>1</v>
      </c>
      <c r="DK430">
        <v>1</v>
      </c>
      <c r="DL430">
        <v>0</v>
      </c>
      <c r="DM430">
        <v>0</v>
      </c>
      <c r="DN430">
        <v>0</v>
      </c>
      <c r="DO430">
        <v>1</v>
      </c>
      <c r="DP430">
        <v>0</v>
      </c>
      <c r="DQ430">
        <v>0</v>
      </c>
      <c r="DR430">
        <v>19</v>
      </c>
      <c r="DS430">
        <v>8</v>
      </c>
      <c r="DT430">
        <v>4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1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2</v>
      </c>
      <c r="EM430">
        <v>0</v>
      </c>
      <c r="EN430">
        <v>0</v>
      </c>
      <c r="EO430">
        <v>0</v>
      </c>
      <c r="EP430">
        <v>0</v>
      </c>
      <c r="EQ430">
        <v>1</v>
      </c>
      <c r="ER430">
        <v>8</v>
      </c>
      <c r="ES430">
        <v>20</v>
      </c>
      <c r="ET430">
        <v>10</v>
      </c>
      <c r="EU430">
        <v>2</v>
      </c>
      <c r="EV430">
        <v>2</v>
      </c>
      <c r="EW430">
        <v>2</v>
      </c>
      <c r="EX430">
        <v>1</v>
      </c>
      <c r="EY430">
        <v>0</v>
      </c>
      <c r="EZ430">
        <v>0</v>
      </c>
      <c r="FA430">
        <v>0</v>
      </c>
      <c r="FB430">
        <v>1</v>
      </c>
      <c r="FC430">
        <v>1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1</v>
      </c>
      <c r="FO430">
        <v>0</v>
      </c>
      <c r="FP430">
        <v>0</v>
      </c>
      <c r="FQ430">
        <v>20</v>
      </c>
      <c r="FR430">
        <v>40</v>
      </c>
      <c r="FS430">
        <v>11</v>
      </c>
      <c r="FT430">
        <v>10</v>
      </c>
      <c r="FU430">
        <v>5</v>
      </c>
      <c r="FV430">
        <v>1</v>
      </c>
      <c r="FW430">
        <v>5</v>
      </c>
      <c r="FX430">
        <v>1</v>
      </c>
      <c r="FY430">
        <v>0</v>
      </c>
      <c r="FZ430">
        <v>0</v>
      </c>
      <c r="GA430">
        <v>0</v>
      </c>
      <c r="GB430">
        <v>0</v>
      </c>
      <c r="GC430">
        <v>2</v>
      </c>
      <c r="GD430">
        <v>1</v>
      </c>
      <c r="GE430">
        <v>0</v>
      </c>
      <c r="GF430">
        <v>1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1</v>
      </c>
      <c r="GM430">
        <v>2</v>
      </c>
      <c r="GN430">
        <v>40</v>
      </c>
      <c r="GO430">
        <v>21</v>
      </c>
      <c r="GP430">
        <v>12</v>
      </c>
      <c r="GQ430">
        <v>0</v>
      </c>
      <c r="GR430">
        <v>1</v>
      </c>
      <c r="GS430">
        <v>1</v>
      </c>
      <c r="GT430">
        <v>1</v>
      </c>
      <c r="GU430">
        <v>1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2</v>
      </c>
      <c r="HC430">
        <v>0</v>
      </c>
      <c r="HD430">
        <v>0</v>
      </c>
      <c r="HE430">
        <v>1</v>
      </c>
      <c r="HF430">
        <v>0</v>
      </c>
      <c r="HG430">
        <v>0</v>
      </c>
      <c r="HH430">
        <v>1</v>
      </c>
      <c r="HI430">
        <v>1</v>
      </c>
      <c r="HJ430">
        <v>21</v>
      </c>
      <c r="HK430">
        <v>4</v>
      </c>
      <c r="HL430">
        <v>3</v>
      </c>
      <c r="HM430">
        <v>1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4</v>
      </c>
    </row>
    <row r="431" spans="1:237">
      <c r="A431" t="s">
        <v>384</v>
      </c>
      <c r="B431" t="s">
        <v>53</v>
      </c>
      <c r="C431" t="str">
        <f>"226101"</f>
        <v>226101</v>
      </c>
      <c r="D431" t="s">
        <v>383</v>
      </c>
      <c r="E431">
        <v>24</v>
      </c>
      <c r="F431">
        <v>620</v>
      </c>
      <c r="G431">
        <v>472</v>
      </c>
      <c r="H431">
        <v>194</v>
      </c>
      <c r="I431">
        <v>278</v>
      </c>
      <c r="J431">
        <v>0</v>
      </c>
      <c r="K431">
        <v>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278</v>
      </c>
      <c r="T431">
        <v>0</v>
      </c>
      <c r="U431">
        <v>0</v>
      </c>
      <c r="V431">
        <v>278</v>
      </c>
      <c r="W431">
        <v>3</v>
      </c>
      <c r="X431">
        <v>2</v>
      </c>
      <c r="Y431">
        <v>1</v>
      </c>
      <c r="Z431">
        <v>0</v>
      </c>
      <c r="AA431">
        <v>275</v>
      </c>
      <c r="AB431">
        <v>98</v>
      </c>
      <c r="AC431">
        <v>20</v>
      </c>
      <c r="AD431">
        <v>1</v>
      </c>
      <c r="AE431">
        <v>21</v>
      </c>
      <c r="AF431">
        <v>8</v>
      </c>
      <c r="AG431">
        <v>0</v>
      </c>
      <c r="AH431">
        <v>0</v>
      </c>
      <c r="AI431">
        <v>3</v>
      </c>
      <c r="AJ431">
        <v>0</v>
      </c>
      <c r="AK431">
        <v>7</v>
      </c>
      <c r="AL431">
        <v>0</v>
      </c>
      <c r="AM431">
        <v>0</v>
      </c>
      <c r="AN431">
        <v>3</v>
      </c>
      <c r="AO431">
        <v>0</v>
      </c>
      <c r="AP431">
        <v>2</v>
      </c>
      <c r="AQ431">
        <v>0</v>
      </c>
      <c r="AR431">
        <v>4</v>
      </c>
      <c r="AS431">
        <v>1</v>
      </c>
      <c r="AT431">
        <v>2</v>
      </c>
      <c r="AU431">
        <v>0</v>
      </c>
      <c r="AV431">
        <v>26</v>
      </c>
      <c r="AW431">
        <v>0</v>
      </c>
      <c r="AX431">
        <v>0</v>
      </c>
      <c r="AY431">
        <v>0</v>
      </c>
      <c r="AZ431">
        <v>0</v>
      </c>
      <c r="BA431">
        <v>98</v>
      </c>
      <c r="BB431">
        <v>80</v>
      </c>
      <c r="BC431">
        <v>28</v>
      </c>
      <c r="BD431">
        <v>10</v>
      </c>
      <c r="BE431">
        <v>13</v>
      </c>
      <c r="BF431">
        <v>2</v>
      </c>
      <c r="BG431">
        <v>2</v>
      </c>
      <c r="BH431">
        <v>5</v>
      </c>
      <c r="BI431">
        <v>0</v>
      </c>
      <c r="BJ431">
        <v>1</v>
      </c>
      <c r="BK431">
        <v>1</v>
      </c>
      <c r="BL431">
        <v>7</v>
      </c>
      <c r="BM431">
        <v>0</v>
      </c>
      <c r="BN431">
        <v>2</v>
      </c>
      <c r="BO431">
        <v>0</v>
      </c>
      <c r="BP431">
        <v>2</v>
      </c>
      <c r="BQ431">
        <v>0</v>
      </c>
      <c r="BR431">
        <v>0</v>
      </c>
      <c r="BS431">
        <v>3</v>
      </c>
      <c r="BT431">
        <v>0</v>
      </c>
      <c r="BU431">
        <v>0</v>
      </c>
      <c r="BV431">
        <v>0</v>
      </c>
      <c r="BW431">
        <v>1</v>
      </c>
      <c r="BX431">
        <v>1</v>
      </c>
      <c r="BY431">
        <v>0</v>
      </c>
      <c r="BZ431">
        <v>2</v>
      </c>
      <c r="CA431">
        <v>80</v>
      </c>
      <c r="CB431">
        <v>14</v>
      </c>
      <c r="CC431">
        <v>3</v>
      </c>
      <c r="CD431">
        <v>0</v>
      </c>
      <c r="CE431">
        <v>1</v>
      </c>
      <c r="CF431">
        <v>2</v>
      </c>
      <c r="CG431">
        <v>1</v>
      </c>
      <c r="CH431">
        <v>2</v>
      </c>
      <c r="CI431">
        <v>0</v>
      </c>
      <c r="CJ431">
        <v>1</v>
      </c>
      <c r="CK431">
        <v>1</v>
      </c>
      <c r="CL431">
        <v>1</v>
      </c>
      <c r="CM431">
        <v>1</v>
      </c>
      <c r="CN431">
        <v>0</v>
      </c>
      <c r="CO431">
        <v>0</v>
      </c>
      <c r="CP431">
        <v>1</v>
      </c>
      <c r="CQ431">
        <v>0</v>
      </c>
      <c r="CR431">
        <v>14</v>
      </c>
      <c r="CS431">
        <v>17</v>
      </c>
      <c r="CT431">
        <v>9</v>
      </c>
      <c r="CU431">
        <v>2</v>
      </c>
      <c r="CV431">
        <v>1</v>
      </c>
      <c r="CW431">
        <v>1</v>
      </c>
      <c r="CX431">
        <v>1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1</v>
      </c>
      <c r="DG431">
        <v>0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1</v>
      </c>
      <c r="DN431">
        <v>0</v>
      </c>
      <c r="DO431">
        <v>0</v>
      </c>
      <c r="DP431">
        <v>0</v>
      </c>
      <c r="DQ431">
        <v>0</v>
      </c>
      <c r="DR431">
        <v>17</v>
      </c>
      <c r="DS431">
        <v>2</v>
      </c>
      <c r="DT431">
        <v>1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1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2</v>
      </c>
      <c r="ES431">
        <v>21</v>
      </c>
      <c r="ET431">
        <v>15</v>
      </c>
      <c r="EU431">
        <v>2</v>
      </c>
      <c r="EV431">
        <v>1</v>
      </c>
      <c r="EW431">
        <v>1</v>
      </c>
      <c r="EX431">
        <v>0</v>
      </c>
      <c r="EY431">
        <v>1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1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21</v>
      </c>
      <c r="FR431">
        <v>16</v>
      </c>
      <c r="FS431">
        <v>5</v>
      </c>
      <c r="FT431">
        <v>2</v>
      </c>
      <c r="FU431">
        <v>2</v>
      </c>
      <c r="FV431">
        <v>0</v>
      </c>
      <c r="FW431">
        <v>0</v>
      </c>
      <c r="FX431">
        <v>0</v>
      </c>
      <c r="FY431">
        <v>2</v>
      </c>
      <c r="FZ431">
        <v>0</v>
      </c>
      <c r="GA431">
        <v>0</v>
      </c>
      <c r="GB431">
        <v>1</v>
      </c>
      <c r="GC431">
        <v>0</v>
      </c>
      <c r="GD431">
        <v>0</v>
      </c>
      <c r="GE431">
        <v>2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1</v>
      </c>
      <c r="GM431">
        <v>1</v>
      </c>
      <c r="GN431">
        <v>16</v>
      </c>
      <c r="GO431">
        <v>24</v>
      </c>
      <c r="GP431">
        <v>19</v>
      </c>
      <c r="GQ431">
        <v>2</v>
      </c>
      <c r="GR431">
        <v>0</v>
      </c>
      <c r="GS431">
        <v>0</v>
      </c>
      <c r="GT431">
        <v>2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1</v>
      </c>
      <c r="HI431">
        <v>0</v>
      </c>
      <c r="HJ431">
        <v>24</v>
      </c>
      <c r="HK431">
        <v>3</v>
      </c>
      <c r="HL431">
        <v>0</v>
      </c>
      <c r="HM431">
        <v>0</v>
      </c>
      <c r="HN431">
        <v>1</v>
      </c>
      <c r="HO431">
        <v>1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1</v>
      </c>
      <c r="IC431">
        <v>3</v>
      </c>
    </row>
    <row r="432" spans="1:237">
      <c r="A432" t="s">
        <v>382</v>
      </c>
      <c r="B432" t="s">
        <v>53</v>
      </c>
      <c r="C432" t="str">
        <f>"226101"</f>
        <v>226101</v>
      </c>
      <c r="D432" t="s">
        <v>381</v>
      </c>
      <c r="E432">
        <v>25</v>
      </c>
      <c r="F432">
        <v>1902</v>
      </c>
      <c r="G432">
        <v>1446</v>
      </c>
      <c r="H432">
        <v>522</v>
      </c>
      <c r="I432">
        <v>924</v>
      </c>
      <c r="J432">
        <v>1</v>
      </c>
      <c r="K432">
        <v>11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924</v>
      </c>
      <c r="T432">
        <v>0</v>
      </c>
      <c r="U432">
        <v>0</v>
      </c>
      <c r="V432">
        <v>924</v>
      </c>
      <c r="W432">
        <v>13</v>
      </c>
      <c r="X432">
        <v>9</v>
      </c>
      <c r="Y432">
        <v>4</v>
      </c>
      <c r="Z432">
        <v>0</v>
      </c>
      <c r="AA432">
        <v>911</v>
      </c>
      <c r="AB432">
        <v>300</v>
      </c>
      <c r="AC432">
        <v>80</v>
      </c>
      <c r="AD432">
        <v>9</v>
      </c>
      <c r="AE432">
        <v>106</v>
      </c>
      <c r="AF432">
        <v>8</v>
      </c>
      <c r="AG432">
        <v>1</v>
      </c>
      <c r="AH432">
        <v>6</v>
      </c>
      <c r="AI432">
        <v>4</v>
      </c>
      <c r="AJ432">
        <v>3</v>
      </c>
      <c r="AK432">
        <v>21</v>
      </c>
      <c r="AL432">
        <v>2</v>
      </c>
      <c r="AM432">
        <v>1</v>
      </c>
      <c r="AN432">
        <v>14</v>
      </c>
      <c r="AO432">
        <v>5</v>
      </c>
      <c r="AP432">
        <v>3</v>
      </c>
      <c r="AQ432">
        <v>1</v>
      </c>
      <c r="AR432">
        <v>9</v>
      </c>
      <c r="AS432">
        <v>1</v>
      </c>
      <c r="AT432">
        <v>0</v>
      </c>
      <c r="AU432">
        <v>1</v>
      </c>
      <c r="AV432">
        <v>14</v>
      </c>
      <c r="AW432">
        <v>1</v>
      </c>
      <c r="AX432">
        <v>0</v>
      </c>
      <c r="AY432">
        <v>3</v>
      </c>
      <c r="AZ432">
        <v>7</v>
      </c>
      <c r="BA432">
        <v>300</v>
      </c>
      <c r="BB432">
        <v>314</v>
      </c>
      <c r="BC432">
        <v>93</v>
      </c>
      <c r="BD432">
        <v>30</v>
      </c>
      <c r="BE432">
        <v>55</v>
      </c>
      <c r="BF432">
        <v>10</v>
      </c>
      <c r="BG432">
        <v>19</v>
      </c>
      <c r="BH432">
        <v>55</v>
      </c>
      <c r="BI432">
        <v>1</v>
      </c>
      <c r="BJ432">
        <v>5</v>
      </c>
      <c r="BK432">
        <v>6</v>
      </c>
      <c r="BL432">
        <v>16</v>
      </c>
      <c r="BM432">
        <v>4</v>
      </c>
      <c r="BN432">
        <v>3</v>
      </c>
      <c r="BO432">
        <v>0</v>
      </c>
      <c r="BP432">
        <v>2</v>
      </c>
      <c r="BQ432">
        <v>1</v>
      </c>
      <c r="BR432">
        <v>0</v>
      </c>
      <c r="BS432">
        <v>3</v>
      </c>
      <c r="BT432">
        <v>0</v>
      </c>
      <c r="BU432">
        <v>2</v>
      </c>
      <c r="BV432">
        <v>2</v>
      </c>
      <c r="BW432">
        <v>1</v>
      </c>
      <c r="BX432">
        <v>3</v>
      </c>
      <c r="BY432">
        <v>1</v>
      </c>
      <c r="BZ432">
        <v>2</v>
      </c>
      <c r="CA432">
        <v>314</v>
      </c>
      <c r="CB432">
        <v>34</v>
      </c>
      <c r="CC432">
        <v>17</v>
      </c>
      <c r="CD432">
        <v>4</v>
      </c>
      <c r="CE432">
        <v>4</v>
      </c>
      <c r="CF432">
        <v>1</v>
      </c>
      <c r="CG432">
        <v>1</v>
      </c>
      <c r="CH432">
        <v>0</v>
      </c>
      <c r="CI432">
        <v>1</v>
      </c>
      <c r="CJ432">
        <v>0</v>
      </c>
      <c r="CK432">
        <v>0</v>
      </c>
      <c r="CL432">
        <v>1</v>
      </c>
      <c r="CM432">
        <v>0</v>
      </c>
      <c r="CN432">
        <v>2</v>
      </c>
      <c r="CO432">
        <v>1</v>
      </c>
      <c r="CP432">
        <v>1</v>
      </c>
      <c r="CQ432">
        <v>1</v>
      </c>
      <c r="CR432">
        <v>34</v>
      </c>
      <c r="CS432">
        <v>41</v>
      </c>
      <c r="CT432">
        <v>24</v>
      </c>
      <c r="CU432">
        <v>5</v>
      </c>
      <c r="CV432">
        <v>2</v>
      </c>
      <c r="CW432">
        <v>2</v>
      </c>
      <c r="CX432">
        <v>1</v>
      </c>
      <c r="CY432">
        <v>0</v>
      </c>
      <c r="CZ432">
        <v>1</v>
      </c>
      <c r="DA432">
        <v>2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2</v>
      </c>
      <c r="DI432">
        <v>0</v>
      </c>
      <c r="DJ432">
        <v>0</v>
      </c>
      <c r="DK432">
        <v>1</v>
      </c>
      <c r="DL432">
        <v>0</v>
      </c>
      <c r="DM432">
        <v>0</v>
      </c>
      <c r="DN432">
        <v>0</v>
      </c>
      <c r="DO432">
        <v>1</v>
      </c>
      <c r="DP432">
        <v>0</v>
      </c>
      <c r="DQ432">
        <v>0</v>
      </c>
      <c r="DR432">
        <v>41</v>
      </c>
      <c r="DS432">
        <v>11</v>
      </c>
      <c r="DT432">
        <v>1</v>
      </c>
      <c r="DU432">
        <v>0</v>
      </c>
      <c r="DV432">
        <v>1</v>
      </c>
      <c r="DW432">
        <v>1</v>
      </c>
      <c r="DX432">
        <v>0</v>
      </c>
      <c r="DY432">
        <v>0</v>
      </c>
      <c r="DZ432">
        <v>0</v>
      </c>
      <c r="EA432">
        <v>2</v>
      </c>
      <c r="EB432">
        <v>1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2</v>
      </c>
      <c r="EM432">
        <v>0</v>
      </c>
      <c r="EN432">
        <v>0</v>
      </c>
      <c r="EO432">
        <v>0</v>
      </c>
      <c r="EP432">
        <v>0</v>
      </c>
      <c r="EQ432">
        <v>3</v>
      </c>
      <c r="ER432">
        <v>11</v>
      </c>
      <c r="ES432">
        <v>43</v>
      </c>
      <c r="ET432">
        <v>19</v>
      </c>
      <c r="EU432">
        <v>4</v>
      </c>
      <c r="EV432">
        <v>2</v>
      </c>
      <c r="EW432">
        <v>5</v>
      </c>
      <c r="EX432">
        <v>1</v>
      </c>
      <c r="EY432">
        <v>0</v>
      </c>
      <c r="EZ432">
        <v>2</v>
      </c>
      <c r="FA432">
        <v>1</v>
      </c>
      <c r="FB432">
        <v>0</v>
      </c>
      <c r="FC432">
        <v>0</v>
      </c>
      <c r="FD432">
        <v>1</v>
      </c>
      <c r="FE432">
        <v>0</v>
      </c>
      <c r="FF432">
        <v>3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2</v>
      </c>
      <c r="FM432">
        <v>0</v>
      </c>
      <c r="FN432">
        <v>0</v>
      </c>
      <c r="FO432">
        <v>3</v>
      </c>
      <c r="FP432">
        <v>0</v>
      </c>
      <c r="FQ432">
        <v>43</v>
      </c>
      <c r="FR432">
        <v>84</v>
      </c>
      <c r="FS432">
        <v>29</v>
      </c>
      <c r="FT432">
        <v>10</v>
      </c>
      <c r="FU432">
        <v>7</v>
      </c>
      <c r="FV432">
        <v>2</v>
      </c>
      <c r="FW432">
        <v>4</v>
      </c>
      <c r="FX432">
        <v>5</v>
      </c>
      <c r="FY432">
        <v>2</v>
      </c>
      <c r="FZ432">
        <v>3</v>
      </c>
      <c r="GA432">
        <v>4</v>
      </c>
      <c r="GB432">
        <v>1</v>
      </c>
      <c r="GC432">
        <v>3</v>
      </c>
      <c r="GD432">
        <v>3</v>
      </c>
      <c r="GE432">
        <v>1</v>
      </c>
      <c r="GF432">
        <v>0</v>
      </c>
      <c r="GG432">
        <v>0</v>
      </c>
      <c r="GH432">
        <v>0</v>
      </c>
      <c r="GI432">
        <v>1</v>
      </c>
      <c r="GJ432">
        <v>1</v>
      </c>
      <c r="GK432">
        <v>1</v>
      </c>
      <c r="GL432">
        <v>3</v>
      </c>
      <c r="GM432">
        <v>4</v>
      </c>
      <c r="GN432">
        <v>84</v>
      </c>
      <c r="GO432">
        <v>76</v>
      </c>
      <c r="GP432">
        <v>46</v>
      </c>
      <c r="GQ432">
        <v>6</v>
      </c>
      <c r="GR432">
        <v>2</v>
      </c>
      <c r="GS432">
        <v>1</v>
      </c>
      <c r="GT432">
        <v>2</v>
      </c>
      <c r="GU432">
        <v>1</v>
      </c>
      <c r="GV432">
        <v>0</v>
      </c>
      <c r="GW432">
        <v>0</v>
      </c>
      <c r="GX432">
        <v>1</v>
      </c>
      <c r="GY432">
        <v>1</v>
      </c>
      <c r="GZ432">
        <v>1</v>
      </c>
      <c r="HA432">
        <v>0</v>
      </c>
      <c r="HB432">
        <v>0</v>
      </c>
      <c r="HC432">
        <v>0</v>
      </c>
      <c r="HD432">
        <v>3</v>
      </c>
      <c r="HE432">
        <v>0</v>
      </c>
      <c r="HF432">
        <v>3</v>
      </c>
      <c r="HG432">
        <v>2</v>
      </c>
      <c r="HH432">
        <v>2</v>
      </c>
      <c r="HI432">
        <v>5</v>
      </c>
      <c r="HJ432">
        <v>76</v>
      </c>
      <c r="HK432">
        <v>8</v>
      </c>
      <c r="HL432">
        <v>4</v>
      </c>
      <c r="HM432">
        <v>0</v>
      </c>
      <c r="HN432">
        <v>1</v>
      </c>
      <c r="HO432">
        <v>0</v>
      </c>
      <c r="HP432">
        <v>0</v>
      </c>
      <c r="HQ432">
        <v>0</v>
      </c>
      <c r="HR432">
        <v>1</v>
      </c>
      <c r="HS432">
        <v>1</v>
      </c>
      <c r="HT432">
        <v>0</v>
      </c>
      <c r="HU432">
        <v>0</v>
      </c>
      <c r="HV432">
        <v>0</v>
      </c>
      <c r="HW432">
        <v>1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8</v>
      </c>
    </row>
    <row r="433" spans="1:237">
      <c r="A433" t="s">
        <v>380</v>
      </c>
      <c r="B433" t="s">
        <v>53</v>
      </c>
      <c r="C433" t="str">
        <f>"226101"</f>
        <v>226101</v>
      </c>
      <c r="D433" t="s">
        <v>377</v>
      </c>
      <c r="E433">
        <v>26</v>
      </c>
      <c r="F433">
        <v>1561</v>
      </c>
      <c r="G433">
        <v>1200</v>
      </c>
      <c r="H433">
        <v>623</v>
      </c>
      <c r="I433">
        <v>577</v>
      </c>
      <c r="J433">
        <v>0</v>
      </c>
      <c r="K433">
        <v>11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577</v>
      </c>
      <c r="T433">
        <v>0</v>
      </c>
      <c r="U433">
        <v>0</v>
      </c>
      <c r="V433">
        <v>577</v>
      </c>
      <c r="W433">
        <v>14</v>
      </c>
      <c r="X433">
        <v>11</v>
      </c>
      <c r="Y433">
        <v>3</v>
      </c>
      <c r="Z433">
        <v>0</v>
      </c>
      <c r="AA433">
        <v>563</v>
      </c>
      <c r="AB433">
        <v>168</v>
      </c>
      <c r="AC433">
        <v>44</v>
      </c>
      <c r="AD433">
        <v>9</v>
      </c>
      <c r="AE433">
        <v>50</v>
      </c>
      <c r="AF433">
        <v>6</v>
      </c>
      <c r="AG433">
        <v>2</v>
      </c>
      <c r="AH433">
        <v>4</v>
      </c>
      <c r="AI433">
        <v>6</v>
      </c>
      <c r="AJ433">
        <v>0</v>
      </c>
      <c r="AK433">
        <v>10</v>
      </c>
      <c r="AL433">
        <v>2</v>
      </c>
      <c r="AM433">
        <v>1</v>
      </c>
      <c r="AN433">
        <v>6</v>
      </c>
      <c r="AO433">
        <v>1</v>
      </c>
      <c r="AP433">
        <v>1</v>
      </c>
      <c r="AQ433">
        <v>1</v>
      </c>
      <c r="AR433">
        <v>10</v>
      </c>
      <c r="AS433">
        <v>3</v>
      </c>
      <c r="AT433">
        <v>1</v>
      </c>
      <c r="AU433">
        <v>1</v>
      </c>
      <c r="AV433">
        <v>0</v>
      </c>
      <c r="AW433">
        <v>0</v>
      </c>
      <c r="AX433">
        <v>0</v>
      </c>
      <c r="AY433">
        <v>2</v>
      </c>
      <c r="AZ433">
        <v>8</v>
      </c>
      <c r="BA433">
        <v>168</v>
      </c>
      <c r="BB433">
        <v>196</v>
      </c>
      <c r="BC433">
        <v>60</v>
      </c>
      <c r="BD433">
        <v>14</v>
      </c>
      <c r="BE433">
        <v>49</v>
      </c>
      <c r="BF433">
        <v>13</v>
      </c>
      <c r="BG433">
        <v>8</v>
      </c>
      <c r="BH433">
        <v>23</v>
      </c>
      <c r="BI433">
        <v>0</v>
      </c>
      <c r="BJ433">
        <v>7</v>
      </c>
      <c r="BK433">
        <v>2</v>
      </c>
      <c r="BL433">
        <v>8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0</v>
      </c>
      <c r="BS433">
        <v>3</v>
      </c>
      <c r="BT433">
        <v>1</v>
      </c>
      <c r="BU433">
        <v>0</v>
      </c>
      <c r="BV433">
        <v>0</v>
      </c>
      <c r="BW433">
        <v>1</v>
      </c>
      <c r="BX433">
        <v>1</v>
      </c>
      <c r="BY433">
        <v>0</v>
      </c>
      <c r="BZ433">
        <v>1</v>
      </c>
      <c r="CA433">
        <v>196</v>
      </c>
      <c r="CB433">
        <v>27</v>
      </c>
      <c r="CC433">
        <v>10</v>
      </c>
      <c r="CD433">
        <v>3</v>
      </c>
      <c r="CE433">
        <v>4</v>
      </c>
      <c r="CF433">
        <v>1</v>
      </c>
      <c r="CG433">
        <v>3</v>
      </c>
      <c r="CH433">
        <v>1</v>
      </c>
      <c r="CI433">
        <v>2</v>
      </c>
      <c r="CJ433">
        <v>0</v>
      </c>
      <c r="CK433">
        <v>0</v>
      </c>
      <c r="CL433">
        <v>2</v>
      </c>
      <c r="CM433">
        <v>0</v>
      </c>
      <c r="CN433">
        <v>0</v>
      </c>
      <c r="CO433">
        <v>0</v>
      </c>
      <c r="CP433">
        <v>0</v>
      </c>
      <c r="CQ433">
        <v>1</v>
      </c>
      <c r="CR433">
        <v>27</v>
      </c>
      <c r="CS433">
        <v>25</v>
      </c>
      <c r="CT433">
        <v>5</v>
      </c>
      <c r="CU433">
        <v>1</v>
      </c>
      <c r="CV433">
        <v>3</v>
      </c>
      <c r="CW433">
        <v>1</v>
      </c>
      <c r="CX433">
        <v>2</v>
      </c>
      <c r="CY433">
        <v>0</v>
      </c>
      <c r="CZ433">
        <v>0</v>
      </c>
      <c r="DA433">
        <v>0</v>
      </c>
      <c r="DB433">
        <v>0</v>
      </c>
      <c r="DC433">
        <v>1</v>
      </c>
      <c r="DD433">
        <v>1</v>
      </c>
      <c r="DE433">
        <v>1</v>
      </c>
      <c r="DF433">
        <v>1</v>
      </c>
      <c r="DG433">
        <v>0</v>
      </c>
      <c r="DH433">
        <v>3</v>
      </c>
      <c r="DI433">
        <v>0</v>
      </c>
      <c r="DJ433">
        <v>1</v>
      </c>
      <c r="DK433">
        <v>3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2</v>
      </c>
      <c r="DR433">
        <v>25</v>
      </c>
      <c r="DS433">
        <v>7</v>
      </c>
      <c r="DT433">
        <v>0</v>
      </c>
      <c r="DU433">
        <v>2</v>
      </c>
      <c r="DV433">
        <v>1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1</v>
      </c>
      <c r="EM433">
        <v>1</v>
      </c>
      <c r="EN433">
        <v>0</v>
      </c>
      <c r="EO433">
        <v>1</v>
      </c>
      <c r="EP433">
        <v>1</v>
      </c>
      <c r="EQ433">
        <v>0</v>
      </c>
      <c r="ER433">
        <v>7</v>
      </c>
      <c r="ES433">
        <v>37</v>
      </c>
      <c r="ET433">
        <v>21</v>
      </c>
      <c r="EU433">
        <v>6</v>
      </c>
      <c r="EV433">
        <v>1</v>
      </c>
      <c r="EW433">
        <v>3</v>
      </c>
      <c r="EX433">
        <v>0</v>
      </c>
      <c r="EY433">
        <v>0</v>
      </c>
      <c r="EZ433">
        <v>1</v>
      </c>
      <c r="FA433">
        <v>0</v>
      </c>
      <c r="FB433">
        <v>0</v>
      </c>
      <c r="FC433">
        <v>0</v>
      </c>
      <c r="FD433">
        <v>1</v>
      </c>
      <c r="FE433">
        <v>2</v>
      </c>
      <c r="FF433">
        <v>0</v>
      </c>
      <c r="FG433">
        <v>1</v>
      </c>
      <c r="FH433">
        <v>0</v>
      </c>
      <c r="FI433">
        <v>0</v>
      </c>
      <c r="FJ433">
        <v>0</v>
      </c>
      <c r="FK433">
        <v>1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37</v>
      </c>
      <c r="FR433">
        <v>58</v>
      </c>
      <c r="FS433">
        <v>8</v>
      </c>
      <c r="FT433">
        <v>39</v>
      </c>
      <c r="FU433">
        <v>1</v>
      </c>
      <c r="FV433">
        <v>0</v>
      </c>
      <c r="FW433">
        <v>0</v>
      </c>
      <c r="FX433">
        <v>0</v>
      </c>
      <c r="FY433">
        <v>1</v>
      </c>
      <c r="FZ433">
        <v>0</v>
      </c>
      <c r="GA433">
        <v>1</v>
      </c>
      <c r="GB433">
        <v>0</v>
      </c>
      <c r="GC433">
        <v>0</v>
      </c>
      <c r="GD433">
        <v>3</v>
      </c>
      <c r="GE433">
        <v>0</v>
      </c>
      <c r="GF433">
        <v>0</v>
      </c>
      <c r="GG433">
        <v>1</v>
      </c>
      <c r="GH433">
        <v>0</v>
      </c>
      <c r="GI433">
        <v>1</v>
      </c>
      <c r="GJ433">
        <v>0</v>
      </c>
      <c r="GK433">
        <v>0</v>
      </c>
      <c r="GL433">
        <v>1</v>
      </c>
      <c r="GM433">
        <v>2</v>
      </c>
      <c r="GN433">
        <v>58</v>
      </c>
      <c r="GO433">
        <v>38</v>
      </c>
      <c r="GP433">
        <v>19</v>
      </c>
      <c r="GQ433">
        <v>3</v>
      </c>
      <c r="GR433">
        <v>0</v>
      </c>
      <c r="GS433">
        <v>1</v>
      </c>
      <c r="GT433">
        <v>1</v>
      </c>
      <c r="GU433">
        <v>0</v>
      </c>
      <c r="GV433">
        <v>1</v>
      </c>
      <c r="GW433">
        <v>0</v>
      </c>
      <c r="GX433">
        <v>2</v>
      </c>
      <c r="GY433">
        <v>3</v>
      </c>
      <c r="GZ433">
        <v>0</v>
      </c>
      <c r="HA433">
        <v>0</v>
      </c>
      <c r="HB433">
        <v>2</v>
      </c>
      <c r="HC433">
        <v>0</v>
      </c>
      <c r="HD433">
        <v>2</v>
      </c>
      <c r="HE433">
        <v>1</v>
      </c>
      <c r="HF433">
        <v>0</v>
      </c>
      <c r="HG433">
        <v>0</v>
      </c>
      <c r="HH433">
        <v>2</v>
      </c>
      <c r="HI433">
        <v>1</v>
      </c>
      <c r="HJ433">
        <v>38</v>
      </c>
      <c r="HK433">
        <v>7</v>
      </c>
      <c r="HL433">
        <v>3</v>
      </c>
      <c r="HM433">
        <v>3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1</v>
      </c>
      <c r="HY433">
        <v>0</v>
      </c>
      <c r="HZ433">
        <v>0</v>
      </c>
      <c r="IA433">
        <v>0</v>
      </c>
      <c r="IB433">
        <v>0</v>
      </c>
      <c r="IC433">
        <v>7</v>
      </c>
    </row>
    <row r="434" spans="1:237">
      <c r="A434" t="s">
        <v>379</v>
      </c>
      <c r="B434" t="s">
        <v>53</v>
      </c>
      <c r="C434" t="str">
        <f>"226101"</f>
        <v>226101</v>
      </c>
      <c r="D434" t="s">
        <v>377</v>
      </c>
      <c r="E434">
        <v>27</v>
      </c>
      <c r="F434">
        <v>1531</v>
      </c>
      <c r="G434">
        <v>1177</v>
      </c>
      <c r="H434">
        <v>332</v>
      </c>
      <c r="I434">
        <v>845</v>
      </c>
      <c r="J434">
        <v>0</v>
      </c>
      <c r="K434">
        <v>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844</v>
      </c>
      <c r="T434">
        <v>0</v>
      </c>
      <c r="U434">
        <v>0</v>
      </c>
      <c r="V434">
        <v>844</v>
      </c>
      <c r="W434">
        <v>11</v>
      </c>
      <c r="X434">
        <v>6</v>
      </c>
      <c r="Y434">
        <v>5</v>
      </c>
      <c r="Z434">
        <v>0</v>
      </c>
      <c r="AA434">
        <v>833</v>
      </c>
      <c r="AB434">
        <v>295</v>
      </c>
      <c r="AC434">
        <v>79</v>
      </c>
      <c r="AD434">
        <v>5</v>
      </c>
      <c r="AE434">
        <v>115</v>
      </c>
      <c r="AF434">
        <v>7</v>
      </c>
      <c r="AG434">
        <v>2</v>
      </c>
      <c r="AH434">
        <v>10</v>
      </c>
      <c r="AI434">
        <v>6</v>
      </c>
      <c r="AJ434">
        <v>0</v>
      </c>
      <c r="AK434">
        <v>26</v>
      </c>
      <c r="AL434">
        <v>3</v>
      </c>
      <c r="AM434">
        <v>1</v>
      </c>
      <c r="AN434">
        <v>12</v>
      </c>
      <c r="AO434">
        <v>1</v>
      </c>
      <c r="AP434">
        <v>4</v>
      </c>
      <c r="AQ434">
        <v>0</v>
      </c>
      <c r="AR434">
        <v>6</v>
      </c>
      <c r="AS434">
        <v>5</v>
      </c>
      <c r="AT434">
        <v>2</v>
      </c>
      <c r="AU434">
        <v>0</v>
      </c>
      <c r="AV434">
        <v>0</v>
      </c>
      <c r="AW434">
        <v>6</v>
      </c>
      <c r="AX434">
        <v>0</v>
      </c>
      <c r="AY434">
        <v>0</v>
      </c>
      <c r="AZ434">
        <v>5</v>
      </c>
      <c r="BA434">
        <v>295</v>
      </c>
      <c r="BB434">
        <v>287</v>
      </c>
      <c r="BC434">
        <v>91</v>
      </c>
      <c r="BD434">
        <v>22</v>
      </c>
      <c r="BE434">
        <v>67</v>
      </c>
      <c r="BF434">
        <v>19</v>
      </c>
      <c r="BG434">
        <v>3</v>
      </c>
      <c r="BH434">
        <v>34</v>
      </c>
      <c r="BI434">
        <v>1</v>
      </c>
      <c r="BJ434">
        <v>3</v>
      </c>
      <c r="BK434">
        <v>4</v>
      </c>
      <c r="BL434">
        <v>20</v>
      </c>
      <c r="BM434">
        <v>2</v>
      </c>
      <c r="BN434">
        <v>2</v>
      </c>
      <c r="BO434">
        <v>1</v>
      </c>
      <c r="BP434">
        <v>4</v>
      </c>
      <c r="BQ434">
        <v>5</v>
      </c>
      <c r="BR434">
        <v>2</v>
      </c>
      <c r="BS434">
        <v>0</v>
      </c>
      <c r="BT434">
        <v>2</v>
      </c>
      <c r="BU434">
        <v>0</v>
      </c>
      <c r="BV434">
        <v>0</v>
      </c>
      <c r="BW434">
        <v>2</v>
      </c>
      <c r="BX434">
        <v>2</v>
      </c>
      <c r="BY434">
        <v>1</v>
      </c>
      <c r="BZ434">
        <v>0</v>
      </c>
      <c r="CA434">
        <v>287</v>
      </c>
      <c r="CB434">
        <v>27</v>
      </c>
      <c r="CC434">
        <v>9</v>
      </c>
      <c r="CD434">
        <v>3</v>
      </c>
      <c r="CE434">
        <v>5</v>
      </c>
      <c r="CF434">
        <v>1</v>
      </c>
      <c r="CG434">
        <v>0</v>
      </c>
      <c r="CH434">
        <v>1</v>
      </c>
      <c r="CI434">
        <v>3</v>
      </c>
      <c r="CJ434">
        <v>0</v>
      </c>
      <c r="CK434">
        <v>1</v>
      </c>
      <c r="CL434">
        <v>0</v>
      </c>
      <c r="CM434">
        <v>0</v>
      </c>
      <c r="CN434">
        <v>1</v>
      </c>
      <c r="CO434">
        <v>2</v>
      </c>
      <c r="CP434">
        <v>0</v>
      </c>
      <c r="CQ434">
        <v>1</v>
      </c>
      <c r="CR434">
        <v>27</v>
      </c>
      <c r="CS434">
        <v>37</v>
      </c>
      <c r="CT434">
        <v>15</v>
      </c>
      <c r="CU434">
        <v>3</v>
      </c>
      <c r="CV434">
        <v>0</v>
      </c>
      <c r="CW434">
        <v>0</v>
      </c>
      <c r="CX434">
        <v>3</v>
      </c>
      <c r="CY434">
        <v>0</v>
      </c>
      <c r="CZ434">
        <v>1</v>
      </c>
      <c r="DA434">
        <v>2</v>
      </c>
      <c r="DB434">
        <v>2</v>
      </c>
      <c r="DC434">
        <v>0</v>
      </c>
      <c r="DD434">
        <v>3</v>
      </c>
      <c r="DE434">
        <v>0</v>
      </c>
      <c r="DF434">
        <v>0</v>
      </c>
      <c r="DG434">
        <v>1</v>
      </c>
      <c r="DH434">
        <v>0</v>
      </c>
      <c r="DI434">
        <v>0</v>
      </c>
      <c r="DJ434">
        <v>0</v>
      </c>
      <c r="DK434">
        <v>2</v>
      </c>
      <c r="DL434">
        <v>0</v>
      </c>
      <c r="DM434">
        <v>0</v>
      </c>
      <c r="DN434">
        <v>1</v>
      </c>
      <c r="DO434">
        <v>1</v>
      </c>
      <c r="DP434">
        <v>0</v>
      </c>
      <c r="DQ434">
        <v>3</v>
      </c>
      <c r="DR434">
        <v>37</v>
      </c>
      <c r="DS434">
        <v>8</v>
      </c>
      <c r="DT434">
        <v>5</v>
      </c>
      <c r="DU434">
        <v>0</v>
      </c>
      <c r="DV434">
        <v>0</v>
      </c>
      <c r="DW434">
        <v>0</v>
      </c>
      <c r="DX434">
        <v>0</v>
      </c>
      <c r="DY434">
        <v>1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1</v>
      </c>
      <c r="EL434">
        <v>0</v>
      </c>
      <c r="EM434">
        <v>0</v>
      </c>
      <c r="EN434">
        <v>1</v>
      </c>
      <c r="EO434">
        <v>0</v>
      </c>
      <c r="EP434">
        <v>0</v>
      </c>
      <c r="EQ434">
        <v>0</v>
      </c>
      <c r="ER434">
        <v>8</v>
      </c>
      <c r="ES434">
        <v>54</v>
      </c>
      <c r="ET434">
        <v>27</v>
      </c>
      <c r="EU434">
        <v>2</v>
      </c>
      <c r="EV434">
        <v>5</v>
      </c>
      <c r="EW434">
        <v>6</v>
      </c>
      <c r="EX434">
        <v>1</v>
      </c>
      <c r="EY434">
        <v>1</v>
      </c>
      <c r="EZ434">
        <v>2</v>
      </c>
      <c r="FA434">
        <v>0</v>
      </c>
      <c r="FB434">
        <v>2</v>
      </c>
      <c r="FC434">
        <v>0</v>
      </c>
      <c r="FD434">
        <v>0</v>
      </c>
      <c r="FE434">
        <v>2</v>
      </c>
      <c r="FF434">
        <v>0</v>
      </c>
      <c r="FG434">
        <v>2</v>
      </c>
      <c r="FH434">
        <v>0</v>
      </c>
      <c r="FI434">
        <v>0</v>
      </c>
      <c r="FJ434">
        <v>0</v>
      </c>
      <c r="FK434">
        <v>3</v>
      </c>
      <c r="FL434">
        <v>0</v>
      </c>
      <c r="FM434">
        <v>0</v>
      </c>
      <c r="FN434">
        <v>0</v>
      </c>
      <c r="FO434">
        <v>1</v>
      </c>
      <c r="FP434">
        <v>0</v>
      </c>
      <c r="FQ434">
        <v>54</v>
      </c>
      <c r="FR434">
        <v>65</v>
      </c>
      <c r="FS434">
        <v>10</v>
      </c>
      <c r="FT434">
        <v>35</v>
      </c>
      <c r="FU434">
        <v>2</v>
      </c>
      <c r="FV434">
        <v>1</v>
      </c>
      <c r="FW434">
        <v>3</v>
      </c>
      <c r="FX434">
        <v>0</v>
      </c>
      <c r="FY434">
        <v>0</v>
      </c>
      <c r="FZ434">
        <v>1</v>
      </c>
      <c r="GA434">
        <v>3</v>
      </c>
      <c r="GB434">
        <v>0</v>
      </c>
      <c r="GC434">
        <v>2</v>
      </c>
      <c r="GD434">
        <v>2</v>
      </c>
      <c r="GE434">
        <v>1</v>
      </c>
      <c r="GF434">
        <v>0</v>
      </c>
      <c r="GG434">
        <v>0</v>
      </c>
      <c r="GH434">
        <v>2</v>
      </c>
      <c r="GI434">
        <v>0</v>
      </c>
      <c r="GJ434">
        <v>0</v>
      </c>
      <c r="GK434">
        <v>1</v>
      </c>
      <c r="GL434">
        <v>0</v>
      </c>
      <c r="GM434">
        <v>2</v>
      </c>
      <c r="GN434">
        <v>65</v>
      </c>
      <c r="GO434">
        <v>50</v>
      </c>
      <c r="GP434">
        <v>34</v>
      </c>
      <c r="GQ434">
        <v>2</v>
      </c>
      <c r="GR434">
        <v>2</v>
      </c>
      <c r="GS434">
        <v>2</v>
      </c>
      <c r="GT434">
        <v>1</v>
      </c>
      <c r="GU434">
        <v>1</v>
      </c>
      <c r="GV434">
        <v>1</v>
      </c>
      <c r="GW434">
        <v>0</v>
      </c>
      <c r="GX434">
        <v>0</v>
      </c>
      <c r="GY434">
        <v>0</v>
      </c>
      <c r="GZ434">
        <v>2</v>
      </c>
      <c r="HA434">
        <v>0</v>
      </c>
      <c r="HB434">
        <v>1</v>
      </c>
      <c r="HC434">
        <v>0</v>
      </c>
      <c r="HD434">
        <v>0</v>
      </c>
      <c r="HE434">
        <v>2</v>
      </c>
      <c r="HF434">
        <v>0</v>
      </c>
      <c r="HG434">
        <v>2</v>
      </c>
      <c r="HH434">
        <v>0</v>
      </c>
      <c r="HI434">
        <v>0</v>
      </c>
      <c r="HJ434">
        <v>50</v>
      </c>
      <c r="HK434">
        <v>10</v>
      </c>
      <c r="HL434">
        <v>5</v>
      </c>
      <c r="HM434">
        <v>0</v>
      </c>
      <c r="HN434">
        <v>1</v>
      </c>
      <c r="HO434">
        <v>0</v>
      </c>
      <c r="HP434">
        <v>1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1</v>
      </c>
      <c r="HX434">
        <v>0</v>
      </c>
      <c r="HY434">
        <v>0</v>
      </c>
      <c r="HZ434">
        <v>1</v>
      </c>
      <c r="IA434">
        <v>0</v>
      </c>
      <c r="IB434">
        <v>1</v>
      </c>
      <c r="IC434">
        <v>10</v>
      </c>
    </row>
    <row r="435" spans="1:237">
      <c r="A435" t="s">
        <v>378</v>
      </c>
      <c r="B435" t="s">
        <v>53</v>
      </c>
      <c r="C435" t="str">
        <f>"226101"</f>
        <v>226101</v>
      </c>
      <c r="D435" t="s">
        <v>377</v>
      </c>
      <c r="E435">
        <v>28</v>
      </c>
      <c r="F435">
        <v>1504</v>
      </c>
      <c r="G435">
        <v>1156</v>
      </c>
      <c r="H435">
        <v>343</v>
      </c>
      <c r="I435">
        <v>813</v>
      </c>
      <c r="J435">
        <v>0</v>
      </c>
      <c r="K435">
        <v>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813</v>
      </c>
      <c r="T435">
        <v>0</v>
      </c>
      <c r="U435">
        <v>0</v>
      </c>
      <c r="V435">
        <v>813</v>
      </c>
      <c r="W435">
        <v>9</v>
      </c>
      <c r="X435">
        <v>4</v>
      </c>
      <c r="Y435">
        <v>5</v>
      </c>
      <c r="Z435">
        <v>0</v>
      </c>
      <c r="AA435">
        <v>804</v>
      </c>
      <c r="AB435">
        <v>302</v>
      </c>
      <c r="AC435">
        <v>95</v>
      </c>
      <c r="AD435">
        <v>8</v>
      </c>
      <c r="AE435">
        <v>120</v>
      </c>
      <c r="AF435">
        <v>12</v>
      </c>
      <c r="AG435">
        <v>1</v>
      </c>
      <c r="AH435">
        <v>14</v>
      </c>
      <c r="AI435">
        <v>4</v>
      </c>
      <c r="AJ435">
        <v>1</v>
      </c>
      <c r="AK435">
        <v>19</v>
      </c>
      <c r="AL435">
        <v>4</v>
      </c>
      <c r="AM435">
        <v>1</v>
      </c>
      <c r="AN435">
        <v>1</v>
      </c>
      <c r="AO435">
        <v>3</v>
      </c>
      <c r="AP435">
        <v>3</v>
      </c>
      <c r="AQ435">
        <v>0</v>
      </c>
      <c r="AR435">
        <v>5</v>
      </c>
      <c r="AS435">
        <v>3</v>
      </c>
      <c r="AT435">
        <v>1</v>
      </c>
      <c r="AU435">
        <v>1</v>
      </c>
      <c r="AV435">
        <v>1</v>
      </c>
      <c r="AW435">
        <v>0</v>
      </c>
      <c r="AX435">
        <v>0</v>
      </c>
      <c r="AY435">
        <v>0</v>
      </c>
      <c r="AZ435">
        <v>5</v>
      </c>
      <c r="BA435">
        <v>302</v>
      </c>
      <c r="BB435">
        <v>252</v>
      </c>
      <c r="BC435">
        <v>76</v>
      </c>
      <c r="BD435">
        <v>32</v>
      </c>
      <c r="BE435">
        <v>32</v>
      </c>
      <c r="BF435">
        <v>16</v>
      </c>
      <c r="BG435">
        <v>15</v>
      </c>
      <c r="BH435">
        <v>53</v>
      </c>
      <c r="BI435">
        <v>1</v>
      </c>
      <c r="BJ435">
        <v>0</v>
      </c>
      <c r="BK435">
        <v>4</v>
      </c>
      <c r="BL435">
        <v>10</v>
      </c>
      <c r="BM435">
        <v>1</v>
      </c>
      <c r="BN435">
        <v>4</v>
      </c>
      <c r="BO435">
        <v>0</v>
      </c>
      <c r="BP435">
        <v>2</v>
      </c>
      <c r="BQ435">
        <v>0</v>
      </c>
      <c r="BR435">
        <v>0</v>
      </c>
      <c r="BS435">
        <v>3</v>
      </c>
      <c r="BT435">
        <v>0</v>
      </c>
      <c r="BU435">
        <v>0</v>
      </c>
      <c r="BV435">
        <v>0</v>
      </c>
      <c r="BW435">
        <v>0</v>
      </c>
      <c r="BX435">
        <v>2</v>
      </c>
      <c r="BY435">
        <v>0</v>
      </c>
      <c r="BZ435">
        <v>1</v>
      </c>
      <c r="CA435">
        <v>252</v>
      </c>
      <c r="CB435">
        <v>40</v>
      </c>
      <c r="CC435">
        <v>18</v>
      </c>
      <c r="CD435">
        <v>4</v>
      </c>
      <c r="CE435">
        <v>2</v>
      </c>
      <c r="CF435">
        <v>1</v>
      </c>
      <c r="CG435">
        <v>1</v>
      </c>
      <c r="CH435">
        <v>1</v>
      </c>
      <c r="CI435">
        <v>1</v>
      </c>
      <c r="CJ435">
        <v>4</v>
      </c>
      <c r="CK435">
        <v>0</v>
      </c>
      <c r="CL435">
        <v>0</v>
      </c>
      <c r="CM435">
        <v>0</v>
      </c>
      <c r="CN435">
        <v>0</v>
      </c>
      <c r="CO435">
        <v>4</v>
      </c>
      <c r="CP435">
        <v>2</v>
      </c>
      <c r="CQ435">
        <v>2</v>
      </c>
      <c r="CR435">
        <v>40</v>
      </c>
      <c r="CS435">
        <v>35</v>
      </c>
      <c r="CT435">
        <v>11</v>
      </c>
      <c r="CU435">
        <v>3</v>
      </c>
      <c r="CV435">
        <v>1</v>
      </c>
      <c r="CW435">
        <v>5</v>
      </c>
      <c r="CX435">
        <v>4</v>
      </c>
      <c r="CY435">
        <v>0</v>
      </c>
      <c r="CZ435">
        <v>1</v>
      </c>
      <c r="DA435">
        <v>0</v>
      </c>
      <c r="DB435">
        <v>2</v>
      </c>
      <c r="DC435">
        <v>4</v>
      </c>
      <c r="DD435">
        <v>0</v>
      </c>
      <c r="DE435">
        <v>0</v>
      </c>
      <c r="DF435">
        <v>0</v>
      </c>
      <c r="DG435">
        <v>0</v>
      </c>
      <c r="DH435">
        <v>2</v>
      </c>
      <c r="DI435">
        <v>0</v>
      </c>
      <c r="DJ435">
        <v>0</v>
      </c>
      <c r="DK435">
        <v>1</v>
      </c>
      <c r="DL435">
        <v>0</v>
      </c>
      <c r="DM435">
        <v>1</v>
      </c>
      <c r="DN435">
        <v>0</v>
      </c>
      <c r="DO435">
        <v>0</v>
      </c>
      <c r="DP435">
        <v>0</v>
      </c>
      <c r="DQ435">
        <v>0</v>
      </c>
      <c r="DR435">
        <v>35</v>
      </c>
      <c r="DS435">
        <v>9</v>
      </c>
      <c r="DT435">
        <v>2</v>
      </c>
      <c r="DU435">
        <v>0</v>
      </c>
      <c r="DV435">
        <v>2</v>
      </c>
      <c r="DW435">
        <v>1</v>
      </c>
      <c r="DX435">
        <v>0</v>
      </c>
      <c r="DY435">
        <v>0</v>
      </c>
      <c r="DZ435">
        <v>1</v>
      </c>
      <c r="EA435">
        <v>0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1</v>
      </c>
      <c r="EN435">
        <v>0</v>
      </c>
      <c r="EO435">
        <v>1</v>
      </c>
      <c r="EP435">
        <v>0</v>
      </c>
      <c r="EQ435">
        <v>0</v>
      </c>
      <c r="ER435">
        <v>9</v>
      </c>
      <c r="ES435">
        <v>44</v>
      </c>
      <c r="ET435">
        <v>21</v>
      </c>
      <c r="EU435">
        <v>4</v>
      </c>
      <c r="EV435">
        <v>5</v>
      </c>
      <c r="EW435">
        <v>7</v>
      </c>
      <c r="EX435">
        <v>2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1</v>
      </c>
      <c r="FH435">
        <v>0</v>
      </c>
      <c r="FI435">
        <v>0</v>
      </c>
      <c r="FJ435">
        <v>0</v>
      </c>
      <c r="FK435">
        <v>1</v>
      </c>
      <c r="FL435">
        <v>1</v>
      </c>
      <c r="FM435">
        <v>0</v>
      </c>
      <c r="FN435">
        <v>0</v>
      </c>
      <c r="FO435">
        <v>1</v>
      </c>
      <c r="FP435">
        <v>1</v>
      </c>
      <c r="FQ435">
        <v>44</v>
      </c>
      <c r="FR435">
        <v>65</v>
      </c>
      <c r="FS435">
        <v>14</v>
      </c>
      <c r="FT435">
        <v>32</v>
      </c>
      <c r="FU435">
        <v>2</v>
      </c>
      <c r="FV435">
        <v>0</v>
      </c>
      <c r="FW435">
        <v>1</v>
      </c>
      <c r="FX435">
        <v>1</v>
      </c>
      <c r="FY435">
        <v>0</v>
      </c>
      <c r="FZ435">
        <v>0</v>
      </c>
      <c r="GA435">
        <v>0</v>
      </c>
      <c r="GB435">
        <v>1</v>
      </c>
      <c r="GC435">
        <v>4</v>
      </c>
      <c r="GD435">
        <v>2</v>
      </c>
      <c r="GE435">
        <v>1</v>
      </c>
      <c r="GF435">
        <v>0</v>
      </c>
      <c r="GG435">
        <v>4</v>
      </c>
      <c r="GH435">
        <v>1</v>
      </c>
      <c r="GI435">
        <v>0</v>
      </c>
      <c r="GJ435">
        <v>0</v>
      </c>
      <c r="GK435">
        <v>0</v>
      </c>
      <c r="GL435">
        <v>0</v>
      </c>
      <c r="GM435">
        <v>2</v>
      </c>
      <c r="GN435">
        <v>65</v>
      </c>
      <c r="GO435">
        <v>52</v>
      </c>
      <c r="GP435">
        <v>32</v>
      </c>
      <c r="GQ435">
        <v>2</v>
      </c>
      <c r="GR435">
        <v>2</v>
      </c>
      <c r="GS435">
        <v>1</v>
      </c>
      <c r="GT435">
        <v>0</v>
      </c>
      <c r="GU435">
        <v>3</v>
      </c>
      <c r="GV435">
        <v>0</v>
      </c>
      <c r="GW435">
        <v>0</v>
      </c>
      <c r="GX435">
        <v>2</v>
      </c>
      <c r="GY435">
        <v>0</v>
      </c>
      <c r="GZ435">
        <v>0</v>
      </c>
      <c r="HA435">
        <v>0</v>
      </c>
      <c r="HB435">
        <v>0</v>
      </c>
      <c r="HC435">
        <v>1</v>
      </c>
      <c r="HD435">
        <v>2</v>
      </c>
      <c r="HE435">
        <v>4</v>
      </c>
      <c r="HF435">
        <v>0</v>
      </c>
      <c r="HG435">
        <v>0</v>
      </c>
      <c r="HH435">
        <v>2</v>
      </c>
      <c r="HI435">
        <v>1</v>
      </c>
      <c r="HJ435">
        <v>52</v>
      </c>
      <c r="HK435">
        <v>5</v>
      </c>
      <c r="HL435">
        <v>1</v>
      </c>
      <c r="HM435">
        <v>2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1</v>
      </c>
      <c r="HT435">
        <v>1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5</v>
      </c>
    </row>
    <row r="436" spans="1:237">
      <c r="A436" t="s">
        <v>376</v>
      </c>
      <c r="B436" t="s">
        <v>53</v>
      </c>
      <c r="C436" t="str">
        <f>"226101"</f>
        <v>226101</v>
      </c>
      <c r="D436" t="s">
        <v>374</v>
      </c>
      <c r="E436">
        <v>29</v>
      </c>
      <c r="F436">
        <v>1102</v>
      </c>
      <c r="G436">
        <v>853</v>
      </c>
      <c r="H436">
        <v>418</v>
      </c>
      <c r="I436">
        <v>435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435</v>
      </c>
      <c r="T436">
        <v>0</v>
      </c>
      <c r="U436">
        <v>0</v>
      </c>
      <c r="V436">
        <v>435</v>
      </c>
      <c r="W436">
        <v>15</v>
      </c>
      <c r="X436">
        <v>14</v>
      </c>
      <c r="Y436">
        <v>1</v>
      </c>
      <c r="Z436">
        <v>0</v>
      </c>
      <c r="AA436">
        <v>420</v>
      </c>
      <c r="AB436">
        <v>188</v>
      </c>
      <c r="AC436">
        <v>65</v>
      </c>
      <c r="AD436">
        <v>4</v>
      </c>
      <c r="AE436">
        <v>58</v>
      </c>
      <c r="AF436">
        <v>5</v>
      </c>
      <c r="AG436">
        <v>1</v>
      </c>
      <c r="AH436">
        <v>10</v>
      </c>
      <c r="AI436">
        <v>2</v>
      </c>
      <c r="AJ436">
        <v>0</v>
      </c>
      <c r="AK436">
        <v>9</v>
      </c>
      <c r="AL436">
        <v>2</v>
      </c>
      <c r="AM436">
        <v>3</v>
      </c>
      <c r="AN436">
        <v>7</v>
      </c>
      <c r="AO436">
        <v>0</v>
      </c>
      <c r="AP436">
        <v>2</v>
      </c>
      <c r="AQ436">
        <v>0</v>
      </c>
      <c r="AR436">
        <v>6</v>
      </c>
      <c r="AS436">
        <v>2</v>
      </c>
      <c r="AT436">
        <v>0</v>
      </c>
      <c r="AU436">
        <v>1</v>
      </c>
      <c r="AV436">
        <v>0</v>
      </c>
      <c r="AW436">
        <v>1</v>
      </c>
      <c r="AX436">
        <v>2</v>
      </c>
      <c r="AY436">
        <v>0</v>
      </c>
      <c r="AZ436">
        <v>8</v>
      </c>
      <c r="BA436">
        <v>188</v>
      </c>
      <c r="BB436">
        <v>127</v>
      </c>
      <c r="BC436">
        <v>33</v>
      </c>
      <c r="BD436">
        <v>11</v>
      </c>
      <c r="BE436">
        <v>19</v>
      </c>
      <c r="BF436">
        <v>8</v>
      </c>
      <c r="BG436">
        <v>7</v>
      </c>
      <c r="BH436">
        <v>21</v>
      </c>
      <c r="BI436">
        <v>0</v>
      </c>
      <c r="BJ436">
        <v>1</v>
      </c>
      <c r="BK436">
        <v>5</v>
      </c>
      <c r="BL436">
        <v>8</v>
      </c>
      <c r="BM436">
        <v>0</v>
      </c>
      <c r="BN436">
        <v>3</v>
      </c>
      <c r="BO436">
        <v>0</v>
      </c>
      <c r="BP436">
        <v>1</v>
      </c>
      <c r="BQ436">
        <v>0</v>
      </c>
      <c r="BR436">
        <v>0</v>
      </c>
      <c r="BS436">
        <v>1</v>
      </c>
      <c r="BT436">
        <v>0</v>
      </c>
      <c r="BU436">
        <v>1</v>
      </c>
      <c r="BV436">
        <v>2</v>
      </c>
      <c r="BW436">
        <v>2</v>
      </c>
      <c r="BX436">
        <v>0</v>
      </c>
      <c r="BY436">
        <v>0</v>
      </c>
      <c r="BZ436">
        <v>4</v>
      </c>
      <c r="CA436">
        <v>127</v>
      </c>
      <c r="CB436">
        <v>14</v>
      </c>
      <c r="CC436">
        <v>6</v>
      </c>
      <c r="CD436">
        <v>1</v>
      </c>
      <c r="CE436">
        <v>2</v>
      </c>
      <c r="CF436">
        <v>0</v>
      </c>
      <c r="CG436">
        <v>1</v>
      </c>
      <c r="CH436">
        <v>0</v>
      </c>
      <c r="CI436">
        <v>0</v>
      </c>
      <c r="CJ436">
        <v>0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1</v>
      </c>
      <c r="CQ436">
        <v>2</v>
      </c>
      <c r="CR436">
        <v>14</v>
      </c>
      <c r="CS436">
        <v>15</v>
      </c>
      <c r="CT436">
        <v>10</v>
      </c>
      <c r="CU436">
        <v>1</v>
      </c>
      <c r="CV436">
        <v>1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1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1</v>
      </c>
      <c r="DP436">
        <v>1</v>
      </c>
      <c r="DQ436">
        <v>0</v>
      </c>
      <c r="DR436">
        <v>15</v>
      </c>
      <c r="DS436">
        <v>3</v>
      </c>
      <c r="DT436">
        <v>1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1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1</v>
      </c>
      <c r="EQ436">
        <v>0</v>
      </c>
      <c r="ER436">
        <v>3</v>
      </c>
      <c r="ES436">
        <v>21</v>
      </c>
      <c r="ET436">
        <v>14</v>
      </c>
      <c r="EU436">
        <v>2</v>
      </c>
      <c r="EV436">
        <v>0</v>
      </c>
      <c r="EW436">
        <v>2</v>
      </c>
      <c r="EX436">
        <v>0</v>
      </c>
      <c r="EY436">
        <v>0</v>
      </c>
      <c r="EZ436">
        <v>2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1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21</v>
      </c>
      <c r="FR436">
        <v>30</v>
      </c>
      <c r="FS436">
        <v>7</v>
      </c>
      <c r="FT436">
        <v>12</v>
      </c>
      <c r="FU436">
        <v>0</v>
      </c>
      <c r="FV436">
        <v>0</v>
      </c>
      <c r="FW436">
        <v>2</v>
      </c>
      <c r="FX436">
        <v>2</v>
      </c>
      <c r="FY436">
        <v>0</v>
      </c>
      <c r="FZ436">
        <v>1</v>
      </c>
      <c r="GA436">
        <v>4</v>
      </c>
      <c r="GB436">
        <v>0</v>
      </c>
      <c r="GC436">
        <v>0</v>
      </c>
      <c r="GD436">
        <v>0</v>
      </c>
      <c r="GE436">
        <v>2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30</v>
      </c>
      <c r="GO436">
        <v>20</v>
      </c>
      <c r="GP436">
        <v>12</v>
      </c>
      <c r="GQ436">
        <v>3</v>
      </c>
      <c r="GR436">
        <v>0</v>
      </c>
      <c r="GS436">
        <v>0</v>
      </c>
      <c r="GT436">
        <v>1</v>
      </c>
      <c r="GU436">
        <v>0</v>
      </c>
      <c r="GV436">
        <v>1</v>
      </c>
      <c r="GW436">
        <v>0</v>
      </c>
      <c r="GX436">
        <v>0</v>
      </c>
      <c r="GY436">
        <v>1</v>
      </c>
      <c r="GZ436">
        <v>0</v>
      </c>
      <c r="HA436">
        <v>0</v>
      </c>
      <c r="HB436">
        <v>0</v>
      </c>
      <c r="HC436">
        <v>0</v>
      </c>
      <c r="HD436">
        <v>1</v>
      </c>
      <c r="HE436">
        <v>0</v>
      </c>
      <c r="HF436">
        <v>0</v>
      </c>
      <c r="HG436">
        <v>1</v>
      </c>
      <c r="HH436">
        <v>0</v>
      </c>
      <c r="HI436">
        <v>0</v>
      </c>
      <c r="HJ436">
        <v>20</v>
      </c>
      <c r="HK436">
        <v>2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1</v>
      </c>
      <c r="IB436">
        <v>1</v>
      </c>
      <c r="IC436">
        <v>2</v>
      </c>
    </row>
    <row r="437" spans="1:237">
      <c r="A437" t="s">
        <v>375</v>
      </c>
      <c r="B437" t="s">
        <v>53</v>
      </c>
      <c r="C437" t="str">
        <f>"226101"</f>
        <v>226101</v>
      </c>
      <c r="D437" t="s">
        <v>374</v>
      </c>
      <c r="E437">
        <v>30</v>
      </c>
      <c r="F437">
        <v>984</v>
      </c>
      <c r="G437">
        <v>744</v>
      </c>
      <c r="H437">
        <v>325</v>
      </c>
      <c r="I437">
        <v>419</v>
      </c>
      <c r="J437">
        <v>0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419</v>
      </c>
      <c r="T437">
        <v>0</v>
      </c>
      <c r="U437">
        <v>0</v>
      </c>
      <c r="V437">
        <v>419</v>
      </c>
      <c r="W437">
        <v>10</v>
      </c>
      <c r="X437">
        <v>9</v>
      </c>
      <c r="Y437">
        <v>1</v>
      </c>
      <c r="Z437">
        <v>0</v>
      </c>
      <c r="AA437">
        <v>409</v>
      </c>
      <c r="AB437">
        <v>122</v>
      </c>
      <c r="AC437">
        <v>32</v>
      </c>
      <c r="AD437">
        <v>5</v>
      </c>
      <c r="AE437">
        <v>32</v>
      </c>
      <c r="AF437">
        <v>3</v>
      </c>
      <c r="AG437">
        <v>5</v>
      </c>
      <c r="AH437">
        <v>3</v>
      </c>
      <c r="AI437">
        <v>5</v>
      </c>
      <c r="AJ437">
        <v>3</v>
      </c>
      <c r="AK437">
        <v>12</v>
      </c>
      <c r="AL437">
        <v>0</v>
      </c>
      <c r="AM437">
        <v>0</v>
      </c>
      <c r="AN437">
        <v>5</v>
      </c>
      <c r="AO437">
        <v>0</v>
      </c>
      <c r="AP437">
        <v>7</v>
      </c>
      <c r="AQ437">
        <v>0</v>
      </c>
      <c r="AR437">
        <v>2</v>
      </c>
      <c r="AS437">
        <v>2</v>
      </c>
      <c r="AT437">
        <v>1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4</v>
      </c>
      <c r="BA437">
        <v>122</v>
      </c>
      <c r="BB437">
        <v>137</v>
      </c>
      <c r="BC437">
        <v>33</v>
      </c>
      <c r="BD437">
        <v>13</v>
      </c>
      <c r="BE437">
        <v>30</v>
      </c>
      <c r="BF437">
        <v>9</v>
      </c>
      <c r="BG437">
        <v>5</v>
      </c>
      <c r="BH437">
        <v>17</v>
      </c>
      <c r="BI437">
        <v>0</v>
      </c>
      <c r="BJ437">
        <v>4</v>
      </c>
      <c r="BK437">
        <v>5</v>
      </c>
      <c r="BL437">
        <v>8</v>
      </c>
      <c r="BM437">
        <v>0</v>
      </c>
      <c r="BN437">
        <v>3</v>
      </c>
      <c r="BO437">
        <v>0</v>
      </c>
      <c r="BP437">
        <v>4</v>
      </c>
      <c r="BQ437">
        <v>0</v>
      </c>
      <c r="BR437">
        <v>0</v>
      </c>
      <c r="BS437">
        <v>0</v>
      </c>
      <c r="BT437">
        <v>1</v>
      </c>
      <c r="BU437">
        <v>1</v>
      </c>
      <c r="BV437">
        <v>0</v>
      </c>
      <c r="BW437">
        <v>1</v>
      </c>
      <c r="BX437">
        <v>0</v>
      </c>
      <c r="BY437">
        <v>1</v>
      </c>
      <c r="BZ437">
        <v>2</v>
      </c>
      <c r="CA437">
        <v>137</v>
      </c>
      <c r="CB437">
        <v>15</v>
      </c>
      <c r="CC437">
        <v>9</v>
      </c>
      <c r="CD437">
        <v>3</v>
      </c>
      <c r="CE437">
        <v>0</v>
      </c>
      <c r="CF437">
        <v>0</v>
      </c>
      <c r="CG437">
        <v>1</v>
      </c>
      <c r="CH437">
        <v>1</v>
      </c>
      <c r="CI437">
        <v>0</v>
      </c>
      <c r="CJ437">
        <v>0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15</v>
      </c>
      <c r="CS437">
        <v>29</v>
      </c>
      <c r="CT437">
        <v>14</v>
      </c>
      <c r="CU437">
        <v>5</v>
      </c>
      <c r="CV437">
        <v>1</v>
      </c>
      <c r="CW437">
        <v>4</v>
      </c>
      <c r="CX437">
        <v>2</v>
      </c>
      <c r="CY437">
        <v>0</v>
      </c>
      <c r="CZ437">
        <v>0</v>
      </c>
      <c r="DA437">
        <v>0</v>
      </c>
      <c r="DB437">
        <v>3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29</v>
      </c>
      <c r="DS437">
        <v>5</v>
      </c>
      <c r="DT437">
        <v>2</v>
      </c>
      <c r="DU437">
        <v>1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1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1</v>
      </c>
      <c r="EP437">
        <v>0</v>
      </c>
      <c r="EQ437">
        <v>0</v>
      </c>
      <c r="ER437">
        <v>5</v>
      </c>
      <c r="ES437">
        <v>24</v>
      </c>
      <c r="ET437">
        <v>17</v>
      </c>
      <c r="EU437">
        <v>0</v>
      </c>
      <c r="EV437">
        <v>0</v>
      </c>
      <c r="EW437">
        <v>2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2</v>
      </c>
      <c r="FF437">
        <v>2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1</v>
      </c>
      <c r="FO437">
        <v>0</v>
      </c>
      <c r="FP437">
        <v>0</v>
      </c>
      <c r="FQ437">
        <v>24</v>
      </c>
      <c r="FR437">
        <v>37</v>
      </c>
      <c r="FS437">
        <v>7</v>
      </c>
      <c r="FT437">
        <v>19</v>
      </c>
      <c r="FU437">
        <v>1</v>
      </c>
      <c r="FV437">
        <v>0</v>
      </c>
      <c r="FW437">
        <v>2</v>
      </c>
      <c r="FX437">
        <v>0</v>
      </c>
      <c r="FY437">
        <v>1</v>
      </c>
      <c r="FZ437">
        <v>2</v>
      </c>
      <c r="GA437">
        <v>0</v>
      </c>
      <c r="GB437">
        <v>0</v>
      </c>
      <c r="GC437">
        <v>1</v>
      </c>
      <c r="GD437">
        <v>1</v>
      </c>
      <c r="GE437">
        <v>0</v>
      </c>
      <c r="GF437">
        <v>0</v>
      </c>
      <c r="GG437">
        <v>0</v>
      </c>
      <c r="GH437">
        <v>2</v>
      </c>
      <c r="GI437">
        <v>0</v>
      </c>
      <c r="GJ437">
        <v>0</v>
      </c>
      <c r="GK437">
        <v>1</v>
      </c>
      <c r="GL437">
        <v>0</v>
      </c>
      <c r="GM437">
        <v>0</v>
      </c>
      <c r="GN437">
        <v>37</v>
      </c>
      <c r="GO437">
        <v>35</v>
      </c>
      <c r="GP437">
        <v>22</v>
      </c>
      <c r="GQ437">
        <v>3</v>
      </c>
      <c r="GR437">
        <v>3</v>
      </c>
      <c r="GS437">
        <v>1</v>
      </c>
      <c r="GT437">
        <v>0</v>
      </c>
      <c r="GU437">
        <v>2</v>
      </c>
      <c r="GV437">
        <v>2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2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35</v>
      </c>
      <c r="HK437">
        <v>5</v>
      </c>
      <c r="HL437">
        <v>4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1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5</v>
      </c>
    </row>
    <row r="438" spans="1:237">
      <c r="A438" t="s">
        <v>373</v>
      </c>
      <c r="B438" t="s">
        <v>53</v>
      </c>
      <c r="C438" t="str">
        <f>"226101"</f>
        <v>226101</v>
      </c>
      <c r="D438" t="s">
        <v>372</v>
      </c>
      <c r="E438">
        <v>31</v>
      </c>
      <c r="F438">
        <v>1501</v>
      </c>
      <c r="G438">
        <v>1142</v>
      </c>
      <c r="H438">
        <v>504</v>
      </c>
      <c r="I438">
        <v>638</v>
      </c>
      <c r="J438">
        <v>0</v>
      </c>
      <c r="K438">
        <v>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638</v>
      </c>
      <c r="T438">
        <v>0</v>
      </c>
      <c r="U438">
        <v>0</v>
      </c>
      <c r="V438">
        <v>638</v>
      </c>
      <c r="W438">
        <v>23</v>
      </c>
      <c r="X438">
        <v>18</v>
      </c>
      <c r="Y438">
        <v>5</v>
      </c>
      <c r="Z438">
        <v>0</v>
      </c>
      <c r="AA438">
        <v>615</v>
      </c>
      <c r="AB438">
        <v>194</v>
      </c>
      <c r="AC438">
        <v>54</v>
      </c>
      <c r="AD438">
        <v>10</v>
      </c>
      <c r="AE438">
        <v>56</v>
      </c>
      <c r="AF438">
        <v>18</v>
      </c>
      <c r="AG438">
        <v>2</v>
      </c>
      <c r="AH438">
        <v>5</v>
      </c>
      <c r="AI438">
        <v>6</v>
      </c>
      <c r="AJ438">
        <v>0</v>
      </c>
      <c r="AK438">
        <v>20</v>
      </c>
      <c r="AL438">
        <v>1</v>
      </c>
      <c r="AM438">
        <v>0</v>
      </c>
      <c r="AN438">
        <v>6</v>
      </c>
      <c r="AO438">
        <v>0</v>
      </c>
      <c r="AP438">
        <v>2</v>
      </c>
      <c r="AQ438">
        <v>0</v>
      </c>
      <c r="AR438">
        <v>1</v>
      </c>
      <c r="AS438">
        <v>2</v>
      </c>
      <c r="AT438">
        <v>0</v>
      </c>
      <c r="AU438">
        <v>2</v>
      </c>
      <c r="AV438">
        <v>1</v>
      </c>
      <c r="AW438">
        <v>0</v>
      </c>
      <c r="AX438">
        <v>0</v>
      </c>
      <c r="AY438">
        <v>2</v>
      </c>
      <c r="AZ438">
        <v>6</v>
      </c>
      <c r="BA438">
        <v>194</v>
      </c>
      <c r="BB438">
        <v>212</v>
      </c>
      <c r="BC438">
        <v>63</v>
      </c>
      <c r="BD438">
        <v>12</v>
      </c>
      <c r="BE438">
        <v>29</v>
      </c>
      <c r="BF438">
        <v>13</v>
      </c>
      <c r="BG438">
        <v>7</v>
      </c>
      <c r="BH438">
        <v>30</v>
      </c>
      <c r="BI438">
        <v>2</v>
      </c>
      <c r="BJ438">
        <v>5</v>
      </c>
      <c r="BK438">
        <v>2</v>
      </c>
      <c r="BL438">
        <v>22</v>
      </c>
      <c r="BM438">
        <v>0</v>
      </c>
      <c r="BN438">
        <v>1</v>
      </c>
      <c r="BO438">
        <v>1</v>
      </c>
      <c r="BP438">
        <v>7</v>
      </c>
      <c r="BQ438">
        <v>1</v>
      </c>
      <c r="BR438">
        <v>1</v>
      </c>
      <c r="BS438">
        <v>2</v>
      </c>
      <c r="BT438">
        <v>3</v>
      </c>
      <c r="BU438">
        <v>2</v>
      </c>
      <c r="BV438">
        <v>2</v>
      </c>
      <c r="BW438">
        <v>0</v>
      </c>
      <c r="BX438">
        <v>0</v>
      </c>
      <c r="BY438">
        <v>0</v>
      </c>
      <c r="BZ438">
        <v>7</v>
      </c>
      <c r="CA438">
        <v>212</v>
      </c>
      <c r="CB438">
        <v>20</v>
      </c>
      <c r="CC438">
        <v>7</v>
      </c>
      <c r="CD438">
        <v>1</v>
      </c>
      <c r="CE438">
        <v>4</v>
      </c>
      <c r="CF438">
        <v>0</v>
      </c>
      <c r="CG438">
        <v>1</v>
      </c>
      <c r="CH438">
        <v>0</v>
      </c>
      <c r="CI438">
        <v>0</v>
      </c>
      <c r="CJ438">
        <v>0</v>
      </c>
      <c r="CK438">
        <v>0</v>
      </c>
      <c r="CL438">
        <v>2</v>
      </c>
      <c r="CM438">
        <v>0</v>
      </c>
      <c r="CN438">
        <v>1</v>
      </c>
      <c r="CO438">
        <v>2</v>
      </c>
      <c r="CP438">
        <v>0</v>
      </c>
      <c r="CQ438">
        <v>2</v>
      </c>
      <c r="CR438">
        <v>20</v>
      </c>
      <c r="CS438">
        <v>30</v>
      </c>
      <c r="CT438">
        <v>15</v>
      </c>
      <c r="CU438">
        <v>5</v>
      </c>
      <c r="CV438">
        <v>0</v>
      </c>
      <c r="CW438">
        <v>3</v>
      </c>
      <c r="CX438">
        <v>2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1</v>
      </c>
      <c r="DO438">
        <v>0</v>
      </c>
      <c r="DP438">
        <v>0</v>
      </c>
      <c r="DQ438">
        <v>4</v>
      </c>
      <c r="DR438">
        <v>30</v>
      </c>
      <c r="DS438">
        <v>15</v>
      </c>
      <c r="DT438">
        <v>4</v>
      </c>
      <c r="DU438">
        <v>0</v>
      </c>
      <c r="DV438">
        <v>5</v>
      </c>
      <c r="DW438">
        <v>0</v>
      </c>
      <c r="DX438">
        <v>0</v>
      </c>
      <c r="DY438">
        <v>1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</v>
      </c>
      <c r="EI438">
        <v>0</v>
      </c>
      <c r="EJ438">
        <v>0</v>
      </c>
      <c r="EK438">
        <v>1</v>
      </c>
      <c r="EL438">
        <v>2</v>
      </c>
      <c r="EM438">
        <v>0</v>
      </c>
      <c r="EN438">
        <v>0</v>
      </c>
      <c r="EO438">
        <v>0</v>
      </c>
      <c r="EP438">
        <v>0</v>
      </c>
      <c r="EQ438">
        <v>1</v>
      </c>
      <c r="ER438">
        <v>15</v>
      </c>
      <c r="ES438">
        <v>28</v>
      </c>
      <c r="ET438">
        <v>11</v>
      </c>
      <c r="EU438">
        <v>6</v>
      </c>
      <c r="EV438">
        <v>4</v>
      </c>
      <c r="EW438">
        <v>0</v>
      </c>
      <c r="EX438">
        <v>2</v>
      </c>
      <c r="EY438">
        <v>0</v>
      </c>
      <c r="EZ438">
        <v>2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1</v>
      </c>
      <c r="FG438">
        <v>1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1</v>
      </c>
      <c r="FQ438">
        <v>28</v>
      </c>
      <c r="FR438">
        <v>52</v>
      </c>
      <c r="FS438">
        <v>5</v>
      </c>
      <c r="FT438">
        <v>23</v>
      </c>
      <c r="FU438">
        <v>5</v>
      </c>
      <c r="FV438">
        <v>1</v>
      </c>
      <c r="FW438">
        <v>4</v>
      </c>
      <c r="FX438">
        <v>0</v>
      </c>
      <c r="FY438">
        <v>1</v>
      </c>
      <c r="FZ438">
        <v>1</v>
      </c>
      <c r="GA438">
        <v>0</v>
      </c>
      <c r="GB438">
        <v>1</v>
      </c>
      <c r="GC438">
        <v>0</v>
      </c>
      <c r="GD438">
        <v>2</v>
      </c>
      <c r="GE438">
        <v>1</v>
      </c>
      <c r="GF438">
        <v>0</v>
      </c>
      <c r="GG438">
        <v>0</v>
      </c>
      <c r="GH438">
        <v>2</v>
      </c>
      <c r="GI438">
        <v>0</v>
      </c>
      <c r="GJ438">
        <v>0</v>
      </c>
      <c r="GK438">
        <v>1</v>
      </c>
      <c r="GL438">
        <v>2</v>
      </c>
      <c r="GM438">
        <v>3</v>
      </c>
      <c r="GN438">
        <v>52</v>
      </c>
      <c r="GO438">
        <v>57</v>
      </c>
      <c r="GP438">
        <v>41</v>
      </c>
      <c r="GQ438">
        <v>4</v>
      </c>
      <c r="GR438">
        <v>1</v>
      </c>
      <c r="GS438">
        <v>0</v>
      </c>
      <c r="GT438">
        <v>0</v>
      </c>
      <c r="GU438">
        <v>2</v>
      </c>
      <c r="GV438">
        <v>0</v>
      </c>
      <c r="GW438">
        <v>0</v>
      </c>
      <c r="GX438">
        <v>0</v>
      </c>
      <c r="GY438">
        <v>1</v>
      </c>
      <c r="GZ438">
        <v>0</v>
      </c>
      <c r="HA438">
        <v>0</v>
      </c>
      <c r="HB438">
        <v>0</v>
      </c>
      <c r="HC438">
        <v>0</v>
      </c>
      <c r="HD438">
        <v>2</v>
      </c>
      <c r="HE438">
        <v>0</v>
      </c>
      <c r="HF438">
        <v>2</v>
      </c>
      <c r="HG438">
        <v>2</v>
      </c>
      <c r="HH438">
        <v>0</v>
      </c>
      <c r="HI438">
        <v>2</v>
      </c>
      <c r="HJ438">
        <v>57</v>
      </c>
      <c r="HK438">
        <v>7</v>
      </c>
      <c r="HL438">
        <v>2</v>
      </c>
      <c r="HM438">
        <v>0</v>
      </c>
      <c r="HN438">
        <v>0</v>
      </c>
      <c r="HO438">
        <v>0</v>
      </c>
      <c r="HP438">
        <v>2</v>
      </c>
      <c r="HQ438">
        <v>0</v>
      </c>
      <c r="HR438">
        <v>0</v>
      </c>
      <c r="HS438">
        <v>0</v>
      </c>
      <c r="HT438">
        <v>0</v>
      </c>
      <c r="HU438">
        <v>1</v>
      </c>
      <c r="HV438">
        <v>0</v>
      </c>
      <c r="HW438">
        <v>2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7</v>
      </c>
    </row>
    <row r="439" spans="1:237">
      <c r="A439" t="s">
        <v>371</v>
      </c>
      <c r="B439" t="s">
        <v>53</v>
      </c>
      <c r="C439" t="str">
        <f>"226101"</f>
        <v>226101</v>
      </c>
      <c r="D439" t="s">
        <v>369</v>
      </c>
      <c r="E439">
        <v>32</v>
      </c>
      <c r="F439">
        <v>1117</v>
      </c>
      <c r="G439">
        <v>863</v>
      </c>
      <c r="H439">
        <v>306</v>
      </c>
      <c r="I439">
        <v>557</v>
      </c>
      <c r="J439">
        <v>1</v>
      </c>
      <c r="K439">
        <v>3</v>
      </c>
      <c r="L439">
        <v>2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558</v>
      </c>
      <c r="T439">
        <v>1</v>
      </c>
      <c r="U439">
        <v>0</v>
      </c>
      <c r="V439">
        <v>558</v>
      </c>
      <c r="W439">
        <v>12</v>
      </c>
      <c r="X439">
        <v>7</v>
      </c>
      <c r="Y439">
        <v>5</v>
      </c>
      <c r="Z439">
        <v>0</v>
      </c>
      <c r="AA439">
        <v>546</v>
      </c>
      <c r="AB439">
        <v>184</v>
      </c>
      <c r="AC439">
        <v>53</v>
      </c>
      <c r="AD439">
        <v>16</v>
      </c>
      <c r="AE439">
        <v>54</v>
      </c>
      <c r="AF439">
        <v>12</v>
      </c>
      <c r="AG439">
        <v>2</v>
      </c>
      <c r="AH439">
        <v>4</v>
      </c>
      <c r="AI439">
        <v>3</v>
      </c>
      <c r="AJ439">
        <v>1</v>
      </c>
      <c r="AK439">
        <v>9</v>
      </c>
      <c r="AL439">
        <v>3</v>
      </c>
      <c r="AM439">
        <v>0</v>
      </c>
      <c r="AN439">
        <v>0</v>
      </c>
      <c r="AO439">
        <v>5</v>
      </c>
      <c r="AP439">
        <v>2</v>
      </c>
      <c r="AQ439">
        <v>3</v>
      </c>
      <c r="AR439">
        <v>4</v>
      </c>
      <c r="AS439">
        <v>3</v>
      </c>
      <c r="AT439">
        <v>0</v>
      </c>
      <c r="AU439">
        <v>1</v>
      </c>
      <c r="AV439">
        <v>1</v>
      </c>
      <c r="AW439">
        <v>2</v>
      </c>
      <c r="AX439">
        <v>2</v>
      </c>
      <c r="AY439">
        <v>0</v>
      </c>
      <c r="AZ439">
        <v>4</v>
      </c>
      <c r="BA439">
        <v>184</v>
      </c>
      <c r="BB439">
        <v>206</v>
      </c>
      <c r="BC439">
        <v>68</v>
      </c>
      <c r="BD439">
        <v>15</v>
      </c>
      <c r="BE439">
        <v>49</v>
      </c>
      <c r="BF439">
        <v>7</v>
      </c>
      <c r="BG439">
        <v>6</v>
      </c>
      <c r="BH439">
        <v>24</v>
      </c>
      <c r="BI439">
        <v>1</v>
      </c>
      <c r="BJ439">
        <v>5</v>
      </c>
      <c r="BK439">
        <v>8</v>
      </c>
      <c r="BL439">
        <v>14</v>
      </c>
      <c r="BM439">
        <v>1</v>
      </c>
      <c r="BN439">
        <v>0</v>
      </c>
      <c r="BO439">
        <v>0</v>
      </c>
      <c r="BP439">
        <v>1</v>
      </c>
      <c r="BQ439">
        <v>0</v>
      </c>
      <c r="BR439">
        <v>0</v>
      </c>
      <c r="BS439">
        <v>2</v>
      </c>
      <c r="BT439">
        <v>0</v>
      </c>
      <c r="BU439">
        <v>0</v>
      </c>
      <c r="BV439">
        <v>2</v>
      </c>
      <c r="BW439">
        <v>0</v>
      </c>
      <c r="BX439">
        <v>1</v>
      </c>
      <c r="BY439">
        <v>1</v>
      </c>
      <c r="BZ439">
        <v>1</v>
      </c>
      <c r="CA439">
        <v>206</v>
      </c>
      <c r="CB439">
        <v>18</v>
      </c>
      <c r="CC439">
        <v>11</v>
      </c>
      <c r="CD439">
        <v>3</v>
      </c>
      <c r="CE439">
        <v>1</v>
      </c>
      <c r="CF439">
        <v>0</v>
      </c>
      <c r="CG439">
        <v>0</v>
      </c>
      <c r="CH439">
        <v>0</v>
      </c>
      <c r="CI439">
        <v>1</v>
      </c>
      <c r="CJ439">
        <v>0</v>
      </c>
      <c r="CK439">
        <v>0</v>
      </c>
      <c r="CL439">
        <v>0</v>
      </c>
      <c r="CM439">
        <v>0</v>
      </c>
      <c r="CN439">
        <v>1</v>
      </c>
      <c r="CO439">
        <v>0</v>
      </c>
      <c r="CP439">
        <v>0</v>
      </c>
      <c r="CQ439">
        <v>1</v>
      </c>
      <c r="CR439">
        <v>18</v>
      </c>
      <c r="CS439">
        <v>30</v>
      </c>
      <c r="CT439">
        <v>13</v>
      </c>
      <c r="CU439">
        <v>3</v>
      </c>
      <c r="CV439">
        <v>4</v>
      </c>
      <c r="CW439">
        <v>1</v>
      </c>
      <c r="CX439">
        <v>0</v>
      </c>
      <c r="CY439">
        <v>0</v>
      </c>
      <c r="CZ439">
        <v>1</v>
      </c>
      <c r="DA439">
        <v>0</v>
      </c>
      <c r="DB439">
        <v>0</v>
      </c>
      <c r="DC439">
        <v>0</v>
      </c>
      <c r="DD439">
        <v>0</v>
      </c>
      <c r="DE439">
        <v>2</v>
      </c>
      <c r="DF439">
        <v>0</v>
      </c>
      <c r="DG439">
        <v>2</v>
      </c>
      <c r="DH439">
        <v>0</v>
      </c>
      <c r="DI439">
        <v>0</v>
      </c>
      <c r="DJ439">
        <v>0</v>
      </c>
      <c r="DK439">
        <v>1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3</v>
      </c>
      <c r="DR439">
        <v>30</v>
      </c>
      <c r="DS439">
        <v>5</v>
      </c>
      <c r="DT439">
        <v>0</v>
      </c>
      <c r="DU439">
        <v>0</v>
      </c>
      <c r="DV439">
        <v>1</v>
      </c>
      <c r="DW439">
        <v>0</v>
      </c>
      <c r="DX439">
        <v>0</v>
      </c>
      <c r="DY439">
        <v>0</v>
      </c>
      <c r="DZ439">
        <v>0</v>
      </c>
      <c r="EA439">
        <v>1</v>
      </c>
      <c r="EB439">
        <v>0</v>
      </c>
      <c r="EC439">
        <v>0</v>
      </c>
      <c r="ED439">
        <v>0</v>
      </c>
      <c r="EE439">
        <v>2</v>
      </c>
      <c r="EF439">
        <v>0</v>
      </c>
      <c r="EG439">
        <v>0</v>
      </c>
      <c r="EH439">
        <v>1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5</v>
      </c>
      <c r="ES439">
        <v>30</v>
      </c>
      <c r="ET439">
        <v>14</v>
      </c>
      <c r="EU439">
        <v>1</v>
      </c>
      <c r="EV439">
        <v>3</v>
      </c>
      <c r="EW439">
        <v>4</v>
      </c>
      <c r="EX439">
        <v>1</v>
      </c>
      <c r="EY439">
        <v>0</v>
      </c>
      <c r="EZ439">
        <v>1</v>
      </c>
      <c r="FA439">
        <v>0</v>
      </c>
      <c r="FB439">
        <v>0</v>
      </c>
      <c r="FC439">
        <v>0</v>
      </c>
      <c r="FD439">
        <v>0</v>
      </c>
      <c r="FE439">
        <v>1</v>
      </c>
      <c r="FF439">
        <v>1</v>
      </c>
      <c r="FG439">
        <v>0</v>
      </c>
      <c r="FH439">
        <v>0</v>
      </c>
      <c r="FI439">
        <v>0</v>
      </c>
      <c r="FJ439">
        <v>1</v>
      </c>
      <c r="FK439">
        <v>0</v>
      </c>
      <c r="FL439">
        <v>0</v>
      </c>
      <c r="FM439">
        <v>0</v>
      </c>
      <c r="FN439">
        <v>0</v>
      </c>
      <c r="FO439">
        <v>1</v>
      </c>
      <c r="FP439">
        <v>2</v>
      </c>
      <c r="FQ439">
        <v>30</v>
      </c>
      <c r="FR439">
        <v>36</v>
      </c>
      <c r="FS439">
        <v>11</v>
      </c>
      <c r="FT439">
        <v>13</v>
      </c>
      <c r="FU439">
        <v>3</v>
      </c>
      <c r="FV439">
        <v>0</v>
      </c>
      <c r="FW439">
        <v>1</v>
      </c>
      <c r="FX439">
        <v>0</v>
      </c>
      <c r="FY439">
        <v>2</v>
      </c>
      <c r="FZ439">
        <v>2</v>
      </c>
      <c r="GA439">
        <v>0</v>
      </c>
      <c r="GB439">
        <v>0</v>
      </c>
      <c r="GC439">
        <v>0</v>
      </c>
      <c r="GD439">
        <v>1</v>
      </c>
      <c r="GE439">
        <v>2</v>
      </c>
      <c r="GF439">
        <v>1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36</v>
      </c>
      <c r="GO439">
        <v>36</v>
      </c>
      <c r="GP439">
        <v>28</v>
      </c>
      <c r="GQ439">
        <v>3</v>
      </c>
      <c r="GR439">
        <v>1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1</v>
      </c>
      <c r="GZ439">
        <v>0</v>
      </c>
      <c r="HA439">
        <v>0</v>
      </c>
      <c r="HB439">
        <v>0</v>
      </c>
      <c r="HC439">
        <v>0</v>
      </c>
      <c r="HD439">
        <v>1</v>
      </c>
      <c r="HE439">
        <v>2</v>
      </c>
      <c r="HF439">
        <v>0</v>
      </c>
      <c r="HG439">
        <v>0</v>
      </c>
      <c r="HH439">
        <v>0</v>
      </c>
      <c r="HI439">
        <v>0</v>
      </c>
      <c r="HJ439">
        <v>36</v>
      </c>
      <c r="HK439">
        <v>1</v>
      </c>
      <c r="HL439">
        <v>1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1</v>
      </c>
    </row>
    <row r="440" spans="1:237">
      <c r="A440" t="s">
        <v>370</v>
      </c>
      <c r="B440" t="s">
        <v>53</v>
      </c>
      <c r="C440" t="str">
        <f>"226101"</f>
        <v>226101</v>
      </c>
      <c r="D440" t="s">
        <v>369</v>
      </c>
      <c r="E440">
        <v>33</v>
      </c>
      <c r="F440">
        <v>1235</v>
      </c>
      <c r="G440">
        <v>944</v>
      </c>
      <c r="H440">
        <v>376</v>
      </c>
      <c r="I440">
        <v>568</v>
      </c>
      <c r="J440">
        <v>0</v>
      </c>
      <c r="K440">
        <v>5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567</v>
      </c>
      <c r="T440">
        <v>0</v>
      </c>
      <c r="U440">
        <v>0</v>
      </c>
      <c r="V440">
        <v>567</v>
      </c>
      <c r="W440">
        <v>16</v>
      </c>
      <c r="X440">
        <v>13</v>
      </c>
      <c r="Y440">
        <v>3</v>
      </c>
      <c r="Z440">
        <v>0</v>
      </c>
      <c r="AA440">
        <v>551</v>
      </c>
      <c r="AB440">
        <v>206</v>
      </c>
      <c r="AC440">
        <v>71</v>
      </c>
      <c r="AD440">
        <v>7</v>
      </c>
      <c r="AE440">
        <v>71</v>
      </c>
      <c r="AF440">
        <v>5</v>
      </c>
      <c r="AG440">
        <v>0</v>
      </c>
      <c r="AH440">
        <v>8</v>
      </c>
      <c r="AI440">
        <v>4</v>
      </c>
      <c r="AJ440">
        <v>1</v>
      </c>
      <c r="AK440">
        <v>13</v>
      </c>
      <c r="AL440">
        <v>3</v>
      </c>
      <c r="AM440">
        <v>0</v>
      </c>
      <c r="AN440">
        <v>6</v>
      </c>
      <c r="AO440">
        <v>1</v>
      </c>
      <c r="AP440">
        <v>0</v>
      </c>
      <c r="AQ440">
        <v>1</v>
      </c>
      <c r="AR440">
        <v>1</v>
      </c>
      <c r="AS440">
        <v>3</v>
      </c>
      <c r="AT440">
        <v>0</v>
      </c>
      <c r="AU440">
        <v>0</v>
      </c>
      <c r="AV440">
        <v>2</v>
      </c>
      <c r="AW440">
        <v>2</v>
      </c>
      <c r="AX440">
        <v>0</v>
      </c>
      <c r="AY440">
        <v>0</v>
      </c>
      <c r="AZ440">
        <v>7</v>
      </c>
      <c r="BA440">
        <v>206</v>
      </c>
      <c r="BB440">
        <v>163</v>
      </c>
      <c r="BC440">
        <v>36</v>
      </c>
      <c r="BD440">
        <v>11</v>
      </c>
      <c r="BE440">
        <v>43</v>
      </c>
      <c r="BF440">
        <v>14</v>
      </c>
      <c r="BG440">
        <v>1</v>
      </c>
      <c r="BH440">
        <v>17</v>
      </c>
      <c r="BI440">
        <v>0</v>
      </c>
      <c r="BJ440">
        <v>10</v>
      </c>
      <c r="BK440">
        <v>3</v>
      </c>
      <c r="BL440">
        <v>10</v>
      </c>
      <c r="BM440">
        <v>0</v>
      </c>
      <c r="BN440">
        <v>0</v>
      </c>
      <c r="BO440">
        <v>0</v>
      </c>
      <c r="BP440">
        <v>7</v>
      </c>
      <c r="BQ440">
        <v>0</v>
      </c>
      <c r="BR440">
        <v>1</v>
      </c>
      <c r="BS440">
        <v>3</v>
      </c>
      <c r="BT440">
        <v>1</v>
      </c>
      <c r="BU440">
        <v>2</v>
      </c>
      <c r="BV440">
        <v>0</v>
      </c>
      <c r="BW440">
        <v>1</v>
      </c>
      <c r="BX440">
        <v>0</v>
      </c>
      <c r="BY440">
        <v>1</v>
      </c>
      <c r="BZ440">
        <v>2</v>
      </c>
      <c r="CA440">
        <v>163</v>
      </c>
      <c r="CB440">
        <v>14</v>
      </c>
      <c r="CC440">
        <v>4</v>
      </c>
      <c r="CD440">
        <v>1</v>
      </c>
      <c r="CE440">
        <v>1</v>
      </c>
      <c r="CF440">
        <v>1</v>
      </c>
      <c r="CG440">
        <v>2</v>
      </c>
      <c r="CH440">
        <v>1</v>
      </c>
      <c r="CI440">
        <v>0</v>
      </c>
      <c r="CJ440">
        <v>0</v>
      </c>
      <c r="CK440">
        <v>1</v>
      </c>
      <c r="CL440">
        <v>1</v>
      </c>
      <c r="CM440">
        <v>0</v>
      </c>
      <c r="CN440">
        <v>1</v>
      </c>
      <c r="CO440">
        <v>0</v>
      </c>
      <c r="CP440">
        <v>1</v>
      </c>
      <c r="CQ440">
        <v>0</v>
      </c>
      <c r="CR440">
        <v>14</v>
      </c>
      <c r="CS440">
        <v>35</v>
      </c>
      <c r="CT440">
        <v>16</v>
      </c>
      <c r="CU440">
        <v>1</v>
      </c>
      <c r="CV440">
        <v>1</v>
      </c>
      <c r="CW440">
        <v>0</v>
      </c>
      <c r="CX440">
        <v>2</v>
      </c>
      <c r="CY440">
        <v>1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1</v>
      </c>
      <c r="DF440">
        <v>0</v>
      </c>
      <c r="DG440">
        <v>0</v>
      </c>
      <c r="DH440">
        <v>0</v>
      </c>
      <c r="DI440">
        <v>0</v>
      </c>
      <c r="DJ440">
        <v>2</v>
      </c>
      <c r="DK440">
        <v>3</v>
      </c>
      <c r="DL440">
        <v>0</v>
      </c>
      <c r="DM440">
        <v>1</v>
      </c>
      <c r="DN440">
        <v>1</v>
      </c>
      <c r="DO440">
        <v>0</v>
      </c>
      <c r="DP440">
        <v>0</v>
      </c>
      <c r="DQ440">
        <v>6</v>
      </c>
      <c r="DR440">
        <v>35</v>
      </c>
      <c r="DS440">
        <v>9</v>
      </c>
      <c r="DT440">
        <v>1</v>
      </c>
      <c r="DU440">
        <v>1</v>
      </c>
      <c r="DV440">
        <v>6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1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9</v>
      </c>
      <c r="ES440">
        <v>30</v>
      </c>
      <c r="ET440">
        <v>21</v>
      </c>
      <c r="EU440">
        <v>3</v>
      </c>
      <c r="EV440">
        <v>1</v>
      </c>
      <c r="EW440">
        <v>2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3</v>
      </c>
      <c r="FQ440">
        <v>30</v>
      </c>
      <c r="FR440">
        <v>58</v>
      </c>
      <c r="FS440">
        <v>13</v>
      </c>
      <c r="FT440">
        <v>23</v>
      </c>
      <c r="FU440">
        <v>1</v>
      </c>
      <c r="FV440">
        <v>1</v>
      </c>
      <c r="FW440">
        <v>1</v>
      </c>
      <c r="FX440">
        <v>1</v>
      </c>
      <c r="FY440">
        <v>1</v>
      </c>
      <c r="FZ440">
        <v>2</v>
      </c>
      <c r="GA440">
        <v>1</v>
      </c>
      <c r="GB440">
        <v>0</v>
      </c>
      <c r="GC440">
        <v>1</v>
      </c>
      <c r="GD440">
        <v>3</v>
      </c>
      <c r="GE440">
        <v>0</v>
      </c>
      <c r="GF440">
        <v>1</v>
      </c>
      <c r="GG440">
        <v>0</v>
      </c>
      <c r="GH440">
        <v>1</v>
      </c>
      <c r="GI440">
        <v>0</v>
      </c>
      <c r="GJ440">
        <v>1</v>
      </c>
      <c r="GK440">
        <v>0</v>
      </c>
      <c r="GL440">
        <v>3</v>
      </c>
      <c r="GM440">
        <v>4</v>
      </c>
      <c r="GN440">
        <v>58</v>
      </c>
      <c r="GO440">
        <v>31</v>
      </c>
      <c r="GP440">
        <v>23</v>
      </c>
      <c r="GQ440">
        <v>1</v>
      </c>
      <c r="GR440">
        <v>1</v>
      </c>
      <c r="GS440">
        <v>2</v>
      </c>
      <c r="GT440">
        <v>0</v>
      </c>
      <c r="GU440">
        <v>0</v>
      </c>
      <c r="GV440">
        <v>0</v>
      </c>
      <c r="GW440">
        <v>0</v>
      </c>
      <c r="GX440">
        <v>2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1</v>
      </c>
      <c r="HF440">
        <v>0</v>
      </c>
      <c r="HG440">
        <v>0</v>
      </c>
      <c r="HH440">
        <v>1</v>
      </c>
      <c r="HI440">
        <v>0</v>
      </c>
      <c r="HJ440">
        <v>31</v>
      </c>
      <c r="HK440">
        <v>5</v>
      </c>
      <c r="HL440">
        <v>2</v>
      </c>
      <c r="HM440">
        <v>1</v>
      </c>
      <c r="HN440">
        <v>0</v>
      </c>
      <c r="HO440">
        <v>1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1</v>
      </c>
      <c r="IC440">
        <v>5</v>
      </c>
    </row>
    <row r="441" spans="1:237">
      <c r="A441" t="s">
        <v>368</v>
      </c>
      <c r="B441" t="s">
        <v>53</v>
      </c>
      <c r="C441" t="str">
        <f>"226101"</f>
        <v>226101</v>
      </c>
      <c r="D441" t="s">
        <v>367</v>
      </c>
      <c r="E441">
        <v>34</v>
      </c>
      <c r="F441">
        <v>832</v>
      </c>
      <c r="G441">
        <v>644</v>
      </c>
      <c r="H441">
        <v>235</v>
      </c>
      <c r="I441">
        <v>409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408</v>
      </c>
      <c r="T441">
        <v>0</v>
      </c>
      <c r="U441">
        <v>0</v>
      </c>
      <c r="V441">
        <v>408</v>
      </c>
      <c r="W441">
        <v>17</v>
      </c>
      <c r="X441">
        <v>13</v>
      </c>
      <c r="Y441">
        <v>4</v>
      </c>
      <c r="Z441">
        <v>0</v>
      </c>
      <c r="AA441">
        <v>391</v>
      </c>
      <c r="AB441">
        <v>103</v>
      </c>
      <c r="AC441">
        <v>29</v>
      </c>
      <c r="AD441">
        <v>3</v>
      </c>
      <c r="AE441">
        <v>40</v>
      </c>
      <c r="AF441">
        <v>6</v>
      </c>
      <c r="AG441">
        <v>1</v>
      </c>
      <c r="AH441">
        <v>2</v>
      </c>
      <c r="AI441">
        <v>2</v>
      </c>
      <c r="AJ441">
        <v>0</v>
      </c>
      <c r="AK441">
        <v>2</v>
      </c>
      <c r="AL441">
        <v>3</v>
      </c>
      <c r="AM441">
        <v>0</v>
      </c>
      <c r="AN441">
        <v>4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1</v>
      </c>
      <c r="AU441">
        <v>0</v>
      </c>
      <c r="AV441">
        <v>4</v>
      </c>
      <c r="AW441">
        <v>1</v>
      </c>
      <c r="AX441">
        <v>1</v>
      </c>
      <c r="AY441">
        <v>0</v>
      </c>
      <c r="AZ441">
        <v>3</v>
      </c>
      <c r="BA441">
        <v>103</v>
      </c>
      <c r="BB441">
        <v>166</v>
      </c>
      <c r="BC441">
        <v>37</v>
      </c>
      <c r="BD441">
        <v>17</v>
      </c>
      <c r="BE441">
        <v>45</v>
      </c>
      <c r="BF441">
        <v>2</v>
      </c>
      <c r="BG441">
        <v>9</v>
      </c>
      <c r="BH441">
        <v>26</v>
      </c>
      <c r="BI441">
        <v>1</v>
      </c>
      <c r="BJ441">
        <v>4</v>
      </c>
      <c r="BK441">
        <v>3</v>
      </c>
      <c r="BL441">
        <v>10</v>
      </c>
      <c r="BM441">
        <v>0</v>
      </c>
      <c r="BN441">
        <v>3</v>
      </c>
      <c r="BO441">
        <v>0</v>
      </c>
      <c r="BP441">
        <v>1</v>
      </c>
      <c r="BQ441">
        <v>0</v>
      </c>
      <c r="BR441">
        <v>0</v>
      </c>
      <c r="BS441">
        <v>2</v>
      </c>
      <c r="BT441">
        <v>4</v>
      </c>
      <c r="BU441">
        <v>0</v>
      </c>
      <c r="BV441">
        <v>1</v>
      </c>
      <c r="BW441">
        <v>1</v>
      </c>
      <c r="BX441">
        <v>0</v>
      </c>
      <c r="BY441">
        <v>0</v>
      </c>
      <c r="BZ441">
        <v>0</v>
      </c>
      <c r="CA441">
        <v>166</v>
      </c>
      <c r="CB441">
        <v>13</v>
      </c>
      <c r="CC441">
        <v>4</v>
      </c>
      <c r="CD441">
        <v>1</v>
      </c>
      <c r="CE441">
        <v>1</v>
      </c>
      <c r="CF441">
        <v>2</v>
      </c>
      <c r="CG441">
        <v>2</v>
      </c>
      <c r="CH441">
        <v>0</v>
      </c>
      <c r="CI441">
        <v>0</v>
      </c>
      <c r="CJ441">
        <v>0</v>
      </c>
      <c r="CK441">
        <v>0</v>
      </c>
      <c r="CL441">
        <v>1</v>
      </c>
      <c r="CM441">
        <v>0</v>
      </c>
      <c r="CN441">
        <v>1</v>
      </c>
      <c r="CO441">
        <v>0</v>
      </c>
      <c r="CP441">
        <v>0</v>
      </c>
      <c r="CQ441">
        <v>1</v>
      </c>
      <c r="CR441">
        <v>13</v>
      </c>
      <c r="CS441">
        <v>19</v>
      </c>
      <c r="CT441">
        <v>9</v>
      </c>
      <c r="CU441">
        <v>1</v>
      </c>
      <c r="CV441">
        <v>1</v>
      </c>
      <c r="CW441">
        <v>1</v>
      </c>
      <c r="CX441">
        <v>1</v>
      </c>
      <c r="CY441">
        <v>0</v>
      </c>
      <c r="CZ441">
        <v>0</v>
      </c>
      <c r="DA441">
        <v>0</v>
      </c>
      <c r="DB441">
        <v>2</v>
      </c>
      <c r="DC441">
        <v>1</v>
      </c>
      <c r="DD441">
        <v>1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2</v>
      </c>
      <c r="DN441">
        <v>0</v>
      </c>
      <c r="DO441">
        <v>0</v>
      </c>
      <c r="DP441">
        <v>0</v>
      </c>
      <c r="DQ441">
        <v>0</v>
      </c>
      <c r="DR441">
        <v>19</v>
      </c>
      <c r="DS441">
        <v>10</v>
      </c>
      <c r="DT441">
        <v>4</v>
      </c>
      <c r="DU441">
        <v>1</v>
      </c>
      <c r="DV441">
        <v>1</v>
      </c>
      <c r="DW441">
        <v>0</v>
      </c>
      <c r="DX441">
        <v>1</v>
      </c>
      <c r="DY441">
        <v>0</v>
      </c>
      <c r="DZ441">
        <v>0</v>
      </c>
      <c r="EA441">
        <v>1</v>
      </c>
      <c r="EB441">
        <v>0</v>
      </c>
      <c r="EC441">
        <v>0</v>
      </c>
      <c r="ED441">
        <v>0</v>
      </c>
      <c r="EE441">
        <v>1</v>
      </c>
      <c r="EF441">
        <v>0</v>
      </c>
      <c r="EG441">
        <v>0</v>
      </c>
      <c r="EH441">
        <v>0</v>
      </c>
      <c r="EI441">
        <v>0</v>
      </c>
      <c r="EJ441">
        <v>1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10</v>
      </c>
      <c r="ES441">
        <v>14</v>
      </c>
      <c r="ET441">
        <v>5</v>
      </c>
      <c r="EU441">
        <v>5</v>
      </c>
      <c r="EV441">
        <v>0</v>
      </c>
      <c r="EW441">
        <v>0</v>
      </c>
      <c r="EX441">
        <v>0</v>
      </c>
      <c r="EY441">
        <v>0</v>
      </c>
      <c r="EZ441">
        <v>1</v>
      </c>
      <c r="FA441">
        <v>0</v>
      </c>
      <c r="FB441">
        <v>0</v>
      </c>
      <c r="FC441">
        <v>0</v>
      </c>
      <c r="FD441">
        <v>0</v>
      </c>
      <c r="FE441">
        <v>1</v>
      </c>
      <c r="FF441">
        <v>0</v>
      </c>
      <c r="FG441">
        <v>0</v>
      </c>
      <c r="FH441">
        <v>0</v>
      </c>
      <c r="FI441">
        <v>0</v>
      </c>
      <c r="FJ441">
        <v>1</v>
      </c>
      <c r="FK441">
        <v>0</v>
      </c>
      <c r="FL441">
        <v>0</v>
      </c>
      <c r="FM441">
        <v>0</v>
      </c>
      <c r="FN441">
        <v>1</v>
      </c>
      <c r="FO441">
        <v>0</v>
      </c>
      <c r="FP441">
        <v>0</v>
      </c>
      <c r="FQ441">
        <v>14</v>
      </c>
      <c r="FR441">
        <v>24</v>
      </c>
      <c r="FS441">
        <v>9</v>
      </c>
      <c r="FT441">
        <v>2</v>
      </c>
      <c r="FU441">
        <v>3</v>
      </c>
      <c r="FV441">
        <v>0</v>
      </c>
      <c r="FW441">
        <v>0</v>
      </c>
      <c r="FX441">
        <v>1</v>
      </c>
      <c r="FY441">
        <v>1</v>
      </c>
      <c r="FZ441">
        <v>2</v>
      </c>
      <c r="GA441">
        <v>0</v>
      </c>
      <c r="GB441">
        <v>1</v>
      </c>
      <c r="GC441">
        <v>0</v>
      </c>
      <c r="GD441">
        <v>2</v>
      </c>
      <c r="GE441">
        <v>1</v>
      </c>
      <c r="GF441">
        <v>0</v>
      </c>
      <c r="GG441">
        <v>0</v>
      </c>
      <c r="GH441">
        <v>0</v>
      </c>
      <c r="GI441">
        <v>0</v>
      </c>
      <c r="GJ441">
        <v>1</v>
      </c>
      <c r="GK441">
        <v>0</v>
      </c>
      <c r="GL441">
        <v>1</v>
      </c>
      <c r="GM441">
        <v>0</v>
      </c>
      <c r="GN441">
        <v>24</v>
      </c>
      <c r="GO441">
        <v>41</v>
      </c>
      <c r="GP441">
        <v>28</v>
      </c>
      <c r="GQ441">
        <v>1</v>
      </c>
      <c r="GR441">
        <v>2</v>
      </c>
      <c r="GS441">
        <v>1</v>
      </c>
      <c r="GT441">
        <v>1</v>
      </c>
      <c r="GU441">
        <v>3</v>
      </c>
      <c r="GV441">
        <v>1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1</v>
      </c>
      <c r="HC441">
        <v>0</v>
      </c>
      <c r="HD441">
        <v>0</v>
      </c>
      <c r="HE441">
        <v>1</v>
      </c>
      <c r="HF441">
        <v>0</v>
      </c>
      <c r="HG441">
        <v>0</v>
      </c>
      <c r="HH441">
        <v>1</v>
      </c>
      <c r="HI441">
        <v>1</v>
      </c>
      <c r="HJ441">
        <v>41</v>
      </c>
      <c r="HK441">
        <v>1</v>
      </c>
      <c r="HL441">
        <v>1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1</v>
      </c>
    </row>
    <row r="442" spans="1:237">
      <c r="A442" t="s">
        <v>366</v>
      </c>
      <c r="B442" t="s">
        <v>53</v>
      </c>
      <c r="C442" t="str">
        <f>"226101"</f>
        <v>226101</v>
      </c>
      <c r="D442" t="s">
        <v>365</v>
      </c>
      <c r="E442">
        <v>35</v>
      </c>
      <c r="F442">
        <v>703</v>
      </c>
      <c r="G442">
        <v>533</v>
      </c>
      <c r="H442">
        <v>134</v>
      </c>
      <c r="I442">
        <v>399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399</v>
      </c>
      <c r="T442">
        <v>0</v>
      </c>
      <c r="U442">
        <v>0</v>
      </c>
      <c r="V442">
        <v>399</v>
      </c>
      <c r="W442">
        <v>7</v>
      </c>
      <c r="X442">
        <v>4</v>
      </c>
      <c r="Y442">
        <v>3</v>
      </c>
      <c r="Z442">
        <v>0</v>
      </c>
      <c r="AA442">
        <v>392</v>
      </c>
      <c r="AB442">
        <v>99</v>
      </c>
      <c r="AC442">
        <v>31</v>
      </c>
      <c r="AD442">
        <v>3</v>
      </c>
      <c r="AE442">
        <v>31</v>
      </c>
      <c r="AF442">
        <v>9</v>
      </c>
      <c r="AG442">
        <v>1</v>
      </c>
      <c r="AH442">
        <v>3</v>
      </c>
      <c r="AI442">
        <v>2</v>
      </c>
      <c r="AJ442">
        <v>1</v>
      </c>
      <c r="AK442">
        <v>4</v>
      </c>
      <c r="AL442">
        <v>0</v>
      </c>
      <c r="AM442">
        <v>0</v>
      </c>
      <c r="AN442">
        <v>3</v>
      </c>
      <c r="AO442">
        <v>0</v>
      </c>
      <c r="AP442">
        <v>0</v>
      </c>
      <c r="AQ442">
        <v>0</v>
      </c>
      <c r="AR442">
        <v>5</v>
      </c>
      <c r="AS442">
        <v>1</v>
      </c>
      <c r="AT442">
        <v>0</v>
      </c>
      <c r="AU442">
        <v>0</v>
      </c>
      <c r="AV442">
        <v>0</v>
      </c>
      <c r="AW442">
        <v>1</v>
      </c>
      <c r="AX442">
        <v>1</v>
      </c>
      <c r="AY442">
        <v>2</v>
      </c>
      <c r="AZ442">
        <v>1</v>
      </c>
      <c r="BA442">
        <v>99</v>
      </c>
      <c r="BB442">
        <v>144</v>
      </c>
      <c r="BC442">
        <v>45</v>
      </c>
      <c r="BD442">
        <v>15</v>
      </c>
      <c r="BE442">
        <v>27</v>
      </c>
      <c r="BF442">
        <v>0</v>
      </c>
      <c r="BG442">
        <v>3</v>
      </c>
      <c r="BH442">
        <v>19</v>
      </c>
      <c r="BI442">
        <v>1</v>
      </c>
      <c r="BJ442">
        <v>0</v>
      </c>
      <c r="BK442">
        <v>2</v>
      </c>
      <c r="BL442">
        <v>9</v>
      </c>
      <c r="BM442">
        <v>0</v>
      </c>
      <c r="BN442">
        <v>9</v>
      </c>
      <c r="BO442">
        <v>1</v>
      </c>
      <c r="BP442">
        <v>4</v>
      </c>
      <c r="BQ442">
        <v>0</v>
      </c>
      <c r="BR442">
        <v>2</v>
      </c>
      <c r="BS442">
        <v>0</v>
      </c>
      <c r="BT442">
        <v>1</v>
      </c>
      <c r="BU442">
        <v>0</v>
      </c>
      <c r="BV442">
        <v>1</v>
      </c>
      <c r="BW442">
        <v>1</v>
      </c>
      <c r="BX442">
        <v>2</v>
      </c>
      <c r="BY442">
        <v>1</v>
      </c>
      <c r="BZ442">
        <v>1</v>
      </c>
      <c r="CA442">
        <v>144</v>
      </c>
      <c r="CB442">
        <v>17</v>
      </c>
      <c r="CC442">
        <v>7</v>
      </c>
      <c r="CD442">
        <v>4</v>
      </c>
      <c r="CE442">
        <v>2</v>
      </c>
      <c r="CF442">
        <v>0</v>
      </c>
      <c r="CG442">
        <v>2</v>
      </c>
      <c r="CH442">
        <v>1</v>
      </c>
      <c r="CI442">
        <v>0</v>
      </c>
      <c r="CJ442">
        <v>0</v>
      </c>
      <c r="CK442">
        <v>0</v>
      </c>
      <c r="CL442">
        <v>1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17</v>
      </c>
      <c r="CS442">
        <v>12</v>
      </c>
      <c r="CT442">
        <v>3</v>
      </c>
      <c r="CU442">
        <v>1</v>
      </c>
      <c r="CV442">
        <v>2</v>
      </c>
      <c r="CW442">
        <v>0</v>
      </c>
      <c r="CX442">
        <v>1</v>
      </c>
      <c r="CY442">
        <v>0</v>
      </c>
      <c r="CZ442">
        <v>2</v>
      </c>
      <c r="DA442">
        <v>0</v>
      </c>
      <c r="DB442">
        <v>0</v>
      </c>
      <c r="DC442">
        <v>1</v>
      </c>
      <c r="DD442">
        <v>1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12</v>
      </c>
      <c r="DS442">
        <v>12</v>
      </c>
      <c r="DT442">
        <v>5</v>
      </c>
      <c r="DU442">
        <v>0</v>
      </c>
      <c r="DV442">
        <v>0</v>
      </c>
      <c r="DW442">
        <v>1</v>
      </c>
      <c r="DX442">
        <v>0</v>
      </c>
      <c r="DY442">
        <v>1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3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2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12</v>
      </c>
      <c r="ES442">
        <v>27</v>
      </c>
      <c r="ET442">
        <v>17</v>
      </c>
      <c r="EU442">
        <v>3</v>
      </c>
      <c r="EV442">
        <v>2</v>
      </c>
      <c r="EW442">
        <v>2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2</v>
      </c>
      <c r="FG442">
        <v>0</v>
      </c>
      <c r="FH442">
        <v>0</v>
      </c>
      <c r="FI442">
        <v>0</v>
      </c>
      <c r="FJ442">
        <v>1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27</v>
      </c>
      <c r="FR442">
        <v>44</v>
      </c>
      <c r="FS442">
        <v>7</v>
      </c>
      <c r="FT442">
        <v>25</v>
      </c>
      <c r="FU442">
        <v>0</v>
      </c>
      <c r="FV442">
        <v>0</v>
      </c>
      <c r="FW442">
        <v>1</v>
      </c>
      <c r="FX442">
        <v>0</v>
      </c>
      <c r="FY442">
        <v>0</v>
      </c>
      <c r="FZ442">
        <v>3</v>
      </c>
      <c r="GA442">
        <v>1</v>
      </c>
      <c r="GB442">
        <v>0</v>
      </c>
      <c r="GC442">
        <v>1</v>
      </c>
      <c r="GD442">
        <v>1</v>
      </c>
      <c r="GE442">
        <v>0</v>
      </c>
      <c r="GF442">
        <v>0</v>
      </c>
      <c r="GG442">
        <v>2</v>
      </c>
      <c r="GH442">
        <v>0</v>
      </c>
      <c r="GI442">
        <v>1</v>
      </c>
      <c r="GJ442">
        <v>1</v>
      </c>
      <c r="GK442">
        <v>0</v>
      </c>
      <c r="GL442">
        <v>0</v>
      </c>
      <c r="GM442">
        <v>1</v>
      </c>
      <c r="GN442">
        <v>44</v>
      </c>
      <c r="GO442">
        <v>36</v>
      </c>
      <c r="GP442">
        <v>21</v>
      </c>
      <c r="GQ442">
        <v>3</v>
      </c>
      <c r="GR442">
        <v>3</v>
      </c>
      <c r="GS442">
        <v>0</v>
      </c>
      <c r="GT442">
        <v>0</v>
      </c>
      <c r="GU442">
        <v>1</v>
      </c>
      <c r="GV442">
        <v>1</v>
      </c>
      <c r="GW442">
        <v>0</v>
      </c>
      <c r="GX442">
        <v>0</v>
      </c>
      <c r="GY442">
        <v>1</v>
      </c>
      <c r="GZ442">
        <v>0</v>
      </c>
      <c r="HA442">
        <v>1</v>
      </c>
      <c r="HB442">
        <v>1</v>
      </c>
      <c r="HC442">
        <v>1</v>
      </c>
      <c r="HD442">
        <v>0</v>
      </c>
      <c r="HE442">
        <v>0</v>
      </c>
      <c r="HF442">
        <v>1</v>
      </c>
      <c r="HG442">
        <v>0</v>
      </c>
      <c r="HH442">
        <v>2</v>
      </c>
      <c r="HI442">
        <v>0</v>
      </c>
      <c r="HJ442">
        <v>36</v>
      </c>
      <c r="HK442">
        <v>1</v>
      </c>
      <c r="HL442">
        <v>0</v>
      </c>
      <c r="HM442">
        <v>0</v>
      </c>
      <c r="HN442">
        <v>1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1</v>
      </c>
    </row>
    <row r="443" spans="1:237">
      <c r="A443" t="s">
        <v>364</v>
      </c>
      <c r="B443" t="s">
        <v>53</v>
      </c>
      <c r="C443" t="str">
        <f>"226101"</f>
        <v>226101</v>
      </c>
      <c r="D443" t="s">
        <v>363</v>
      </c>
      <c r="E443">
        <v>36</v>
      </c>
      <c r="F443">
        <v>1408</v>
      </c>
      <c r="G443">
        <v>1061</v>
      </c>
      <c r="H443">
        <v>303</v>
      </c>
      <c r="I443">
        <v>758</v>
      </c>
      <c r="J443">
        <v>0</v>
      </c>
      <c r="K443">
        <v>33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758</v>
      </c>
      <c r="T443">
        <v>0</v>
      </c>
      <c r="U443">
        <v>0</v>
      </c>
      <c r="V443">
        <v>758</v>
      </c>
      <c r="W443">
        <v>14</v>
      </c>
      <c r="X443">
        <v>10</v>
      </c>
      <c r="Y443">
        <v>2</v>
      </c>
      <c r="Z443">
        <v>0</v>
      </c>
      <c r="AA443">
        <v>744</v>
      </c>
      <c r="AB443">
        <v>194</v>
      </c>
      <c r="AC443">
        <v>60</v>
      </c>
      <c r="AD443">
        <v>6</v>
      </c>
      <c r="AE443">
        <v>57</v>
      </c>
      <c r="AF443">
        <v>12</v>
      </c>
      <c r="AG443">
        <v>1</v>
      </c>
      <c r="AH443">
        <v>10</v>
      </c>
      <c r="AI443">
        <v>3</v>
      </c>
      <c r="AJ443">
        <v>0</v>
      </c>
      <c r="AK443">
        <v>17</v>
      </c>
      <c r="AL443">
        <v>5</v>
      </c>
      <c r="AM443">
        <v>0</v>
      </c>
      <c r="AN443">
        <v>2</v>
      </c>
      <c r="AO443">
        <v>4</v>
      </c>
      <c r="AP443">
        <v>0</v>
      </c>
      <c r="AQ443">
        <v>0</v>
      </c>
      <c r="AR443">
        <v>4</v>
      </c>
      <c r="AS443">
        <v>3</v>
      </c>
      <c r="AT443">
        <v>0</v>
      </c>
      <c r="AU443">
        <v>1</v>
      </c>
      <c r="AV443">
        <v>1</v>
      </c>
      <c r="AW443">
        <v>2</v>
      </c>
      <c r="AX443">
        <v>2</v>
      </c>
      <c r="AY443">
        <v>1</v>
      </c>
      <c r="AZ443">
        <v>3</v>
      </c>
      <c r="BA443">
        <v>194</v>
      </c>
      <c r="BB443">
        <v>304</v>
      </c>
      <c r="BC443">
        <v>91</v>
      </c>
      <c r="BD443">
        <v>25</v>
      </c>
      <c r="BE443">
        <v>57</v>
      </c>
      <c r="BF443">
        <v>4</v>
      </c>
      <c r="BG443">
        <v>7</v>
      </c>
      <c r="BH443">
        <v>78</v>
      </c>
      <c r="BI443">
        <v>0</v>
      </c>
      <c r="BJ443">
        <v>1</v>
      </c>
      <c r="BK443">
        <v>3</v>
      </c>
      <c r="BL443">
        <v>21</v>
      </c>
      <c r="BM443">
        <v>0</v>
      </c>
      <c r="BN443">
        <v>3</v>
      </c>
      <c r="BO443">
        <v>0</v>
      </c>
      <c r="BP443">
        <v>1</v>
      </c>
      <c r="BQ443">
        <v>0</v>
      </c>
      <c r="BR443">
        <v>1</v>
      </c>
      <c r="BS443">
        <v>3</v>
      </c>
      <c r="BT443">
        <v>0</v>
      </c>
      <c r="BU443">
        <v>1</v>
      </c>
      <c r="BV443">
        <v>2</v>
      </c>
      <c r="BW443">
        <v>2</v>
      </c>
      <c r="BX443">
        <v>1</v>
      </c>
      <c r="BY443">
        <v>1</v>
      </c>
      <c r="BZ443">
        <v>2</v>
      </c>
      <c r="CA443">
        <v>304</v>
      </c>
      <c r="CB443">
        <v>33</v>
      </c>
      <c r="CC443">
        <v>11</v>
      </c>
      <c r="CD443">
        <v>2</v>
      </c>
      <c r="CE443">
        <v>3</v>
      </c>
      <c r="CF443">
        <v>0</v>
      </c>
      <c r="CG443">
        <v>5</v>
      </c>
      <c r="CH443">
        <v>1</v>
      </c>
      <c r="CI443">
        <v>0</v>
      </c>
      <c r="CJ443">
        <v>1</v>
      </c>
      <c r="CK443">
        <v>2</v>
      </c>
      <c r="CL443">
        <v>1</v>
      </c>
      <c r="CM443">
        <v>2</v>
      </c>
      <c r="CN443">
        <v>0</v>
      </c>
      <c r="CO443">
        <v>0</v>
      </c>
      <c r="CP443">
        <v>0</v>
      </c>
      <c r="CQ443">
        <v>5</v>
      </c>
      <c r="CR443">
        <v>33</v>
      </c>
      <c r="CS443">
        <v>24</v>
      </c>
      <c r="CT443">
        <v>11</v>
      </c>
      <c r="CU443">
        <v>3</v>
      </c>
      <c r="CV443">
        <v>1</v>
      </c>
      <c r="CW443">
        <v>0</v>
      </c>
      <c r="CX443">
        <v>2</v>
      </c>
      <c r="CY443">
        <v>0</v>
      </c>
      <c r="CZ443">
        <v>0</v>
      </c>
      <c r="DA443">
        <v>1</v>
      </c>
      <c r="DB443">
        <v>0</v>
      </c>
      <c r="DC443">
        <v>1</v>
      </c>
      <c r="DD443">
        <v>0</v>
      </c>
      <c r="DE443">
        <v>2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1</v>
      </c>
      <c r="DL443">
        <v>0</v>
      </c>
      <c r="DM443">
        <v>0</v>
      </c>
      <c r="DN443">
        <v>0</v>
      </c>
      <c r="DO443">
        <v>1</v>
      </c>
      <c r="DP443">
        <v>0</v>
      </c>
      <c r="DQ443">
        <v>1</v>
      </c>
      <c r="DR443">
        <v>24</v>
      </c>
      <c r="DS443">
        <v>16</v>
      </c>
      <c r="DT443">
        <v>0</v>
      </c>
      <c r="DU443">
        <v>0</v>
      </c>
      <c r="DV443">
        <v>1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1</v>
      </c>
      <c r="EH443">
        <v>0</v>
      </c>
      <c r="EI443">
        <v>1</v>
      </c>
      <c r="EJ443">
        <v>0</v>
      </c>
      <c r="EK443">
        <v>0</v>
      </c>
      <c r="EL443">
        <v>11</v>
      </c>
      <c r="EM443">
        <v>0</v>
      </c>
      <c r="EN443">
        <v>0</v>
      </c>
      <c r="EO443">
        <v>0</v>
      </c>
      <c r="EP443">
        <v>0</v>
      </c>
      <c r="EQ443">
        <v>2</v>
      </c>
      <c r="ER443">
        <v>16</v>
      </c>
      <c r="ES443">
        <v>50</v>
      </c>
      <c r="ET443">
        <v>32</v>
      </c>
      <c r="EU443">
        <v>4</v>
      </c>
      <c r="EV443">
        <v>3</v>
      </c>
      <c r="EW443">
        <v>3</v>
      </c>
      <c r="EX443">
        <v>1</v>
      </c>
      <c r="EY443">
        <v>0</v>
      </c>
      <c r="EZ443">
        <v>0</v>
      </c>
      <c r="FA443">
        <v>0</v>
      </c>
      <c r="FB443">
        <v>1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1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1</v>
      </c>
      <c r="FO443">
        <v>4</v>
      </c>
      <c r="FP443">
        <v>0</v>
      </c>
      <c r="FQ443">
        <v>50</v>
      </c>
      <c r="FR443">
        <v>61</v>
      </c>
      <c r="FS443">
        <v>19</v>
      </c>
      <c r="FT443">
        <v>12</v>
      </c>
      <c r="FU443">
        <v>2</v>
      </c>
      <c r="FV443">
        <v>3</v>
      </c>
      <c r="FW443">
        <v>5</v>
      </c>
      <c r="FX443">
        <v>2</v>
      </c>
      <c r="FY443">
        <v>4</v>
      </c>
      <c r="FZ443">
        <v>2</v>
      </c>
      <c r="GA443">
        <v>0</v>
      </c>
      <c r="GB443">
        <v>1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2</v>
      </c>
      <c r="GI443">
        <v>3</v>
      </c>
      <c r="GJ443">
        <v>0</v>
      </c>
      <c r="GK443">
        <v>0</v>
      </c>
      <c r="GL443">
        <v>3</v>
      </c>
      <c r="GM443">
        <v>3</v>
      </c>
      <c r="GN443">
        <v>61</v>
      </c>
      <c r="GO443">
        <v>57</v>
      </c>
      <c r="GP443">
        <v>38</v>
      </c>
      <c r="GQ443">
        <v>5</v>
      </c>
      <c r="GR443">
        <v>1</v>
      </c>
      <c r="GS443">
        <v>1</v>
      </c>
      <c r="GT443">
        <v>3</v>
      </c>
      <c r="GU443">
        <v>0</v>
      </c>
      <c r="GV443">
        <v>1</v>
      </c>
      <c r="GW443">
        <v>1</v>
      </c>
      <c r="GX443">
        <v>0</v>
      </c>
      <c r="GY443">
        <v>0</v>
      </c>
      <c r="GZ443">
        <v>1</v>
      </c>
      <c r="HA443">
        <v>0</v>
      </c>
      <c r="HB443">
        <v>0</v>
      </c>
      <c r="HC443">
        <v>0</v>
      </c>
      <c r="HD443">
        <v>2</v>
      </c>
      <c r="HE443">
        <v>3</v>
      </c>
      <c r="HF443">
        <v>0</v>
      </c>
      <c r="HG443">
        <v>1</v>
      </c>
      <c r="HH443">
        <v>0</v>
      </c>
      <c r="HI443">
        <v>0</v>
      </c>
      <c r="HJ443">
        <v>57</v>
      </c>
      <c r="HK443">
        <v>5</v>
      </c>
      <c r="HL443">
        <v>4</v>
      </c>
      <c r="HM443">
        <v>0</v>
      </c>
      <c r="HN443">
        <v>0</v>
      </c>
      <c r="HO443">
        <v>0</v>
      </c>
      <c r="HP443">
        <v>1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5</v>
      </c>
    </row>
    <row r="444" spans="1:237">
      <c r="A444" t="s">
        <v>362</v>
      </c>
      <c r="B444" t="s">
        <v>53</v>
      </c>
      <c r="C444" t="str">
        <f>"226101"</f>
        <v>226101</v>
      </c>
      <c r="D444" t="s">
        <v>361</v>
      </c>
      <c r="E444">
        <v>37</v>
      </c>
      <c r="F444">
        <v>985</v>
      </c>
      <c r="G444">
        <v>830</v>
      </c>
      <c r="H444">
        <v>197</v>
      </c>
      <c r="I444">
        <v>633</v>
      </c>
      <c r="J444">
        <v>1</v>
      </c>
      <c r="K444">
        <v>29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633</v>
      </c>
      <c r="T444">
        <v>0</v>
      </c>
      <c r="U444">
        <v>0</v>
      </c>
      <c r="V444">
        <v>633</v>
      </c>
      <c r="W444">
        <v>6</v>
      </c>
      <c r="X444">
        <v>3</v>
      </c>
      <c r="Y444">
        <v>3</v>
      </c>
      <c r="Z444">
        <v>0</v>
      </c>
      <c r="AA444">
        <v>627</v>
      </c>
      <c r="AB444">
        <v>209</v>
      </c>
      <c r="AC444">
        <v>69</v>
      </c>
      <c r="AD444">
        <v>19</v>
      </c>
      <c r="AE444">
        <v>59</v>
      </c>
      <c r="AF444">
        <v>10</v>
      </c>
      <c r="AG444">
        <v>2</v>
      </c>
      <c r="AH444">
        <v>4</v>
      </c>
      <c r="AI444">
        <v>2</v>
      </c>
      <c r="AJ444">
        <v>0</v>
      </c>
      <c r="AK444">
        <v>14</v>
      </c>
      <c r="AL444">
        <v>2</v>
      </c>
      <c r="AM444">
        <v>0</v>
      </c>
      <c r="AN444">
        <v>3</v>
      </c>
      <c r="AO444">
        <v>2</v>
      </c>
      <c r="AP444">
        <v>0</v>
      </c>
      <c r="AQ444">
        <v>0</v>
      </c>
      <c r="AR444">
        <v>9</v>
      </c>
      <c r="AS444">
        <v>1</v>
      </c>
      <c r="AT444">
        <v>0</v>
      </c>
      <c r="AU444">
        <v>1</v>
      </c>
      <c r="AV444">
        <v>3</v>
      </c>
      <c r="AW444">
        <v>4</v>
      </c>
      <c r="AX444">
        <v>0</v>
      </c>
      <c r="AY444">
        <v>0</v>
      </c>
      <c r="AZ444">
        <v>5</v>
      </c>
      <c r="BA444">
        <v>209</v>
      </c>
      <c r="BB444">
        <v>247</v>
      </c>
      <c r="BC444">
        <v>51</v>
      </c>
      <c r="BD444">
        <v>29</v>
      </c>
      <c r="BE444">
        <v>47</v>
      </c>
      <c r="BF444">
        <v>8</v>
      </c>
      <c r="BG444">
        <v>6</v>
      </c>
      <c r="BH444">
        <v>62</v>
      </c>
      <c r="BI444">
        <v>2</v>
      </c>
      <c r="BJ444">
        <v>5</v>
      </c>
      <c r="BK444">
        <v>7</v>
      </c>
      <c r="BL444">
        <v>19</v>
      </c>
      <c r="BM444">
        <v>0</v>
      </c>
      <c r="BN444">
        <v>0</v>
      </c>
      <c r="BO444">
        <v>0</v>
      </c>
      <c r="BP444">
        <v>3</v>
      </c>
      <c r="BQ444">
        <v>1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1</v>
      </c>
      <c r="BZ444">
        <v>5</v>
      </c>
      <c r="CA444">
        <v>247</v>
      </c>
      <c r="CB444">
        <v>30</v>
      </c>
      <c r="CC444">
        <v>19</v>
      </c>
      <c r="CD444">
        <v>5</v>
      </c>
      <c r="CE444">
        <v>3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2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30</v>
      </c>
      <c r="CS444">
        <v>23</v>
      </c>
      <c r="CT444">
        <v>9</v>
      </c>
      <c r="CU444">
        <v>4</v>
      </c>
      <c r="CV444">
        <v>1</v>
      </c>
      <c r="CW444">
        <v>1</v>
      </c>
      <c r="CX444">
        <v>2</v>
      </c>
      <c r="CY444">
        <v>1</v>
      </c>
      <c r="CZ444">
        <v>0</v>
      </c>
      <c r="DA444">
        <v>0</v>
      </c>
      <c r="DB444">
        <v>0</v>
      </c>
      <c r="DC444">
        <v>1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2</v>
      </c>
      <c r="DO444">
        <v>0</v>
      </c>
      <c r="DP444">
        <v>1</v>
      </c>
      <c r="DQ444">
        <v>1</v>
      </c>
      <c r="DR444">
        <v>23</v>
      </c>
      <c r="DS444">
        <v>3</v>
      </c>
      <c r="DT444">
        <v>2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1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3</v>
      </c>
      <c r="ES444">
        <v>40</v>
      </c>
      <c r="ET444">
        <v>19</v>
      </c>
      <c r="EU444">
        <v>3</v>
      </c>
      <c r="EV444">
        <v>4</v>
      </c>
      <c r="EW444">
        <v>3</v>
      </c>
      <c r="EX444">
        <v>2</v>
      </c>
      <c r="EY444">
        <v>0</v>
      </c>
      <c r="EZ444">
        <v>2</v>
      </c>
      <c r="FA444">
        <v>0</v>
      </c>
      <c r="FB444">
        <v>0</v>
      </c>
      <c r="FC444">
        <v>0</v>
      </c>
      <c r="FD444">
        <v>0</v>
      </c>
      <c r="FE444">
        <v>2</v>
      </c>
      <c r="FF444">
        <v>0</v>
      </c>
      <c r="FG444">
        <v>2</v>
      </c>
      <c r="FH444">
        <v>0</v>
      </c>
      <c r="FI444">
        <v>1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1</v>
      </c>
      <c r="FP444">
        <v>1</v>
      </c>
      <c r="FQ444">
        <v>40</v>
      </c>
      <c r="FR444">
        <v>28</v>
      </c>
      <c r="FS444">
        <v>17</v>
      </c>
      <c r="FT444">
        <v>3</v>
      </c>
      <c r="FU444">
        <v>0</v>
      </c>
      <c r="FV444">
        <v>1</v>
      </c>
      <c r="FW444">
        <v>2</v>
      </c>
      <c r="FX444">
        <v>0</v>
      </c>
      <c r="FY444">
        <v>1</v>
      </c>
      <c r="FZ444">
        <v>0</v>
      </c>
      <c r="GA444">
        <v>0</v>
      </c>
      <c r="GB444">
        <v>0</v>
      </c>
      <c r="GC444">
        <v>0</v>
      </c>
      <c r="GD444">
        <v>2</v>
      </c>
      <c r="GE444">
        <v>0</v>
      </c>
      <c r="GF444">
        <v>0</v>
      </c>
      <c r="GG444">
        <v>0</v>
      </c>
      <c r="GH444">
        <v>1</v>
      </c>
      <c r="GI444">
        <v>1</v>
      </c>
      <c r="GJ444">
        <v>0</v>
      </c>
      <c r="GK444">
        <v>0</v>
      </c>
      <c r="GL444">
        <v>0</v>
      </c>
      <c r="GM444">
        <v>0</v>
      </c>
      <c r="GN444">
        <v>28</v>
      </c>
      <c r="GO444">
        <v>44</v>
      </c>
      <c r="GP444">
        <v>30</v>
      </c>
      <c r="GQ444">
        <v>4</v>
      </c>
      <c r="GR444">
        <v>2</v>
      </c>
      <c r="GS444">
        <v>0</v>
      </c>
      <c r="GT444">
        <v>1</v>
      </c>
      <c r="GU444">
        <v>2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3</v>
      </c>
      <c r="HC444">
        <v>0</v>
      </c>
      <c r="HD444">
        <v>1</v>
      </c>
      <c r="HE444">
        <v>0</v>
      </c>
      <c r="HF444">
        <v>0</v>
      </c>
      <c r="HG444">
        <v>0</v>
      </c>
      <c r="HH444">
        <v>1</v>
      </c>
      <c r="HI444">
        <v>0</v>
      </c>
      <c r="HJ444">
        <v>44</v>
      </c>
      <c r="HK444">
        <v>3</v>
      </c>
      <c r="HL444">
        <v>1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1</v>
      </c>
      <c r="HS444">
        <v>0</v>
      </c>
      <c r="HT444">
        <v>0</v>
      </c>
      <c r="HU444">
        <v>1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3</v>
      </c>
    </row>
    <row r="445" spans="1:237">
      <c r="A445" t="s">
        <v>360</v>
      </c>
      <c r="B445" t="s">
        <v>53</v>
      </c>
      <c r="C445" t="str">
        <f>"226101"</f>
        <v>226101</v>
      </c>
      <c r="D445" t="s">
        <v>359</v>
      </c>
      <c r="E445">
        <v>38</v>
      </c>
      <c r="F445">
        <v>1036</v>
      </c>
      <c r="G445">
        <v>742</v>
      </c>
      <c r="H445">
        <v>85</v>
      </c>
      <c r="I445">
        <v>657</v>
      </c>
      <c r="J445">
        <v>0</v>
      </c>
      <c r="K445">
        <v>54</v>
      </c>
      <c r="L445">
        <v>9</v>
      </c>
      <c r="M445">
        <v>8</v>
      </c>
      <c r="N445">
        <v>0</v>
      </c>
      <c r="O445">
        <v>0</v>
      </c>
      <c r="P445">
        <v>0</v>
      </c>
      <c r="Q445">
        <v>0</v>
      </c>
      <c r="R445">
        <v>8</v>
      </c>
      <c r="S445">
        <v>665</v>
      </c>
      <c r="T445">
        <v>8</v>
      </c>
      <c r="U445">
        <v>0</v>
      </c>
      <c r="V445">
        <v>665</v>
      </c>
      <c r="W445">
        <v>5</v>
      </c>
      <c r="X445">
        <v>1</v>
      </c>
      <c r="Y445">
        <v>2</v>
      </c>
      <c r="Z445">
        <v>0</v>
      </c>
      <c r="AA445">
        <v>660</v>
      </c>
      <c r="AB445">
        <v>222</v>
      </c>
      <c r="AC445">
        <v>82</v>
      </c>
      <c r="AD445">
        <v>10</v>
      </c>
      <c r="AE445">
        <v>49</v>
      </c>
      <c r="AF445">
        <v>28</v>
      </c>
      <c r="AG445">
        <v>4</v>
      </c>
      <c r="AH445">
        <v>9</v>
      </c>
      <c r="AI445">
        <v>3</v>
      </c>
      <c r="AJ445">
        <v>0</v>
      </c>
      <c r="AK445">
        <v>14</v>
      </c>
      <c r="AL445">
        <v>1</v>
      </c>
      <c r="AM445">
        <v>0</v>
      </c>
      <c r="AN445">
        <v>1</v>
      </c>
      <c r="AO445">
        <v>1</v>
      </c>
      <c r="AP445">
        <v>0</v>
      </c>
      <c r="AQ445">
        <v>0</v>
      </c>
      <c r="AR445">
        <v>7</v>
      </c>
      <c r="AS445">
        <v>3</v>
      </c>
      <c r="AT445">
        <v>1</v>
      </c>
      <c r="AU445">
        <v>0</v>
      </c>
      <c r="AV445">
        <v>3</v>
      </c>
      <c r="AW445">
        <v>0</v>
      </c>
      <c r="AX445">
        <v>0</v>
      </c>
      <c r="AY445">
        <v>1</v>
      </c>
      <c r="AZ445">
        <v>5</v>
      </c>
      <c r="BA445">
        <v>222</v>
      </c>
      <c r="BB445">
        <v>208</v>
      </c>
      <c r="BC445">
        <v>40</v>
      </c>
      <c r="BD445">
        <v>16</v>
      </c>
      <c r="BE445">
        <v>43</v>
      </c>
      <c r="BF445">
        <v>8</v>
      </c>
      <c r="BG445">
        <v>9</v>
      </c>
      <c r="BH445">
        <v>45</v>
      </c>
      <c r="BI445">
        <v>0</v>
      </c>
      <c r="BJ445">
        <v>5</v>
      </c>
      <c r="BK445">
        <v>8</v>
      </c>
      <c r="BL445">
        <v>21</v>
      </c>
      <c r="BM445">
        <v>1</v>
      </c>
      <c r="BN445">
        <v>0</v>
      </c>
      <c r="BO445">
        <v>0</v>
      </c>
      <c r="BP445">
        <v>3</v>
      </c>
      <c r="BQ445">
        <v>1</v>
      </c>
      <c r="BR445">
        <v>0</v>
      </c>
      <c r="BS445">
        <v>3</v>
      </c>
      <c r="BT445">
        <v>0</v>
      </c>
      <c r="BU445">
        <v>0</v>
      </c>
      <c r="BV445">
        <v>3</v>
      </c>
      <c r="BW445">
        <v>0</v>
      </c>
      <c r="BX445">
        <v>0</v>
      </c>
      <c r="BY445">
        <v>1</v>
      </c>
      <c r="BZ445">
        <v>1</v>
      </c>
      <c r="CA445">
        <v>208</v>
      </c>
      <c r="CB445">
        <v>45</v>
      </c>
      <c r="CC445">
        <v>27</v>
      </c>
      <c r="CD445">
        <v>6</v>
      </c>
      <c r="CE445">
        <v>3</v>
      </c>
      <c r="CF445">
        <v>2</v>
      </c>
      <c r="CG445">
        <v>1</v>
      </c>
      <c r="CH445">
        <v>0</v>
      </c>
      <c r="CI445">
        <v>1</v>
      </c>
      <c r="CJ445">
        <v>0</v>
      </c>
      <c r="CK445">
        <v>0</v>
      </c>
      <c r="CL445">
        <v>1</v>
      </c>
      <c r="CM445">
        <v>1</v>
      </c>
      <c r="CN445">
        <v>0</v>
      </c>
      <c r="CO445">
        <v>0</v>
      </c>
      <c r="CP445">
        <v>1</v>
      </c>
      <c r="CQ445">
        <v>2</v>
      </c>
      <c r="CR445">
        <v>45</v>
      </c>
      <c r="CS445">
        <v>38</v>
      </c>
      <c r="CT445">
        <v>17</v>
      </c>
      <c r="CU445">
        <v>4</v>
      </c>
      <c r="CV445">
        <v>3</v>
      </c>
      <c r="CW445">
        <v>5</v>
      </c>
      <c r="CX445">
        <v>1</v>
      </c>
      <c r="CY445">
        <v>1</v>
      </c>
      <c r="CZ445">
        <v>0</v>
      </c>
      <c r="DA445">
        <v>1</v>
      </c>
      <c r="DB445">
        <v>1</v>
      </c>
      <c r="DC445">
        <v>0</v>
      </c>
      <c r="DD445">
        <v>0</v>
      </c>
      <c r="DE445">
        <v>0</v>
      </c>
      <c r="DF445">
        <v>0</v>
      </c>
      <c r="DG445">
        <v>2</v>
      </c>
      <c r="DH445">
        <v>1</v>
      </c>
      <c r="DI445">
        <v>0</v>
      </c>
      <c r="DJ445">
        <v>1</v>
      </c>
      <c r="DK445">
        <v>0</v>
      </c>
      <c r="DL445">
        <v>0</v>
      </c>
      <c r="DM445">
        <v>0</v>
      </c>
      <c r="DN445">
        <v>0</v>
      </c>
      <c r="DO445">
        <v>1</v>
      </c>
      <c r="DP445">
        <v>0</v>
      </c>
      <c r="DQ445">
        <v>0</v>
      </c>
      <c r="DR445">
        <v>38</v>
      </c>
      <c r="DS445">
        <v>6</v>
      </c>
      <c r="DT445">
        <v>0</v>
      </c>
      <c r="DU445">
        <v>0</v>
      </c>
      <c r="DV445">
        <v>1</v>
      </c>
      <c r="DW445">
        <v>0</v>
      </c>
      <c r="DX445">
        <v>1</v>
      </c>
      <c r="DY445">
        <v>1</v>
      </c>
      <c r="DZ445">
        <v>0</v>
      </c>
      <c r="EA445">
        <v>0</v>
      </c>
      <c r="EB445">
        <v>0</v>
      </c>
      <c r="EC445">
        <v>1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2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6</v>
      </c>
      <c r="ES445">
        <v>42</v>
      </c>
      <c r="ET445">
        <v>20</v>
      </c>
      <c r="EU445">
        <v>5</v>
      </c>
      <c r="EV445">
        <v>1</v>
      </c>
      <c r="EW445">
        <v>5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1</v>
      </c>
      <c r="FD445">
        <v>1</v>
      </c>
      <c r="FE445">
        <v>1</v>
      </c>
      <c r="FF445">
        <v>0</v>
      </c>
      <c r="FG445">
        <v>0</v>
      </c>
      <c r="FH445">
        <v>3</v>
      </c>
      <c r="FI445">
        <v>2</v>
      </c>
      <c r="FJ445">
        <v>0</v>
      </c>
      <c r="FK445">
        <v>1</v>
      </c>
      <c r="FL445">
        <v>0</v>
      </c>
      <c r="FM445">
        <v>0</v>
      </c>
      <c r="FN445">
        <v>0</v>
      </c>
      <c r="FO445">
        <v>1</v>
      </c>
      <c r="FP445">
        <v>1</v>
      </c>
      <c r="FQ445">
        <v>42</v>
      </c>
      <c r="FR445">
        <v>29</v>
      </c>
      <c r="FS445">
        <v>9</v>
      </c>
      <c r="FT445">
        <v>4</v>
      </c>
      <c r="FU445">
        <v>4</v>
      </c>
      <c r="FV445">
        <v>0</v>
      </c>
      <c r="FW445">
        <v>2</v>
      </c>
      <c r="FX445">
        <v>0</v>
      </c>
      <c r="FY445">
        <v>3</v>
      </c>
      <c r="FZ445">
        <v>0</v>
      </c>
      <c r="GA445">
        <v>0</v>
      </c>
      <c r="GB445">
        <v>0</v>
      </c>
      <c r="GC445">
        <v>1</v>
      </c>
      <c r="GD445">
        <v>0</v>
      </c>
      <c r="GE445">
        <v>0</v>
      </c>
      <c r="GF445">
        <v>2</v>
      </c>
      <c r="GG445">
        <v>0</v>
      </c>
      <c r="GH445">
        <v>1</v>
      </c>
      <c r="GI445">
        <v>0</v>
      </c>
      <c r="GJ445">
        <v>1</v>
      </c>
      <c r="GK445">
        <v>1</v>
      </c>
      <c r="GL445">
        <v>1</v>
      </c>
      <c r="GM445">
        <v>0</v>
      </c>
      <c r="GN445">
        <v>29</v>
      </c>
      <c r="GO445">
        <v>67</v>
      </c>
      <c r="GP445">
        <v>47</v>
      </c>
      <c r="GQ445">
        <v>6</v>
      </c>
      <c r="GR445">
        <v>1</v>
      </c>
      <c r="GS445">
        <v>2</v>
      </c>
      <c r="GT445">
        <v>2</v>
      </c>
      <c r="GU445">
        <v>2</v>
      </c>
      <c r="GV445">
        <v>0</v>
      </c>
      <c r="GW445">
        <v>1</v>
      </c>
      <c r="GX445">
        <v>2</v>
      </c>
      <c r="GY445">
        <v>1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2</v>
      </c>
      <c r="HG445">
        <v>0</v>
      </c>
      <c r="HH445">
        <v>0</v>
      </c>
      <c r="HI445">
        <v>1</v>
      </c>
      <c r="HJ445">
        <v>67</v>
      </c>
      <c r="HK445">
        <v>3</v>
      </c>
      <c r="HL445">
        <v>1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2</v>
      </c>
      <c r="HZ445">
        <v>0</v>
      </c>
      <c r="IA445">
        <v>0</v>
      </c>
      <c r="IB445">
        <v>0</v>
      </c>
      <c r="IC445">
        <v>3</v>
      </c>
    </row>
    <row r="446" spans="1:237">
      <c r="A446" t="s">
        <v>358</v>
      </c>
      <c r="B446" t="s">
        <v>53</v>
      </c>
      <c r="C446" t="str">
        <f>"226101"</f>
        <v>226101</v>
      </c>
      <c r="D446" t="s">
        <v>357</v>
      </c>
      <c r="E446">
        <v>39</v>
      </c>
      <c r="F446">
        <v>1494</v>
      </c>
      <c r="G446">
        <v>1123</v>
      </c>
      <c r="H446">
        <v>287</v>
      </c>
      <c r="I446">
        <v>836</v>
      </c>
      <c r="J446">
        <v>0</v>
      </c>
      <c r="K446">
        <v>36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836</v>
      </c>
      <c r="T446">
        <v>0</v>
      </c>
      <c r="U446">
        <v>0</v>
      </c>
      <c r="V446">
        <v>836</v>
      </c>
      <c r="W446">
        <v>12</v>
      </c>
      <c r="X446">
        <v>8</v>
      </c>
      <c r="Y446">
        <v>4</v>
      </c>
      <c r="Z446">
        <v>0</v>
      </c>
      <c r="AA446">
        <v>824</v>
      </c>
      <c r="AB446">
        <v>228</v>
      </c>
      <c r="AC446">
        <v>71</v>
      </c>
      <c r="AD446">
        <v>8</v>
      </c>
      <c r="AE446">
        <v>68</v>
      </c>
      <c r="AF446">
        <v>10</v>
      </c>
      <c r="AG446">
        <v>3</v>
      </c>
      <c r="AH446">
        <v>7</v>
      </c>
      <c r="AI446">
        <v>2</v>
      </c>
      <c r="AJ446">
        <v>2</v>
      </c>
      <c r="AK446">
        <v>17</v>
      </c>
      <c r="AL446">
        <v>2</v>
      </c>
      <c r="AM446">
        <v>1</v>
      </c>
      <c r="AN446">
        <v>2</v>
      </c>
      <c r="AO446">
        <v>6</v>
      </c>
      <c r="AP446">
        <v>2</v>
      </c>
      <c r="AQ446">
        <v>0</v>
      </c>
      <c r="AR446">
        <v>5</v>
      </c>
      <c r="AS446">
        <v>3</v>
      </c>
      <c r="AT446">
        <v>2</v>
      </c>
      <c r="AU446">
        <v>1</v>
      </c>
      <c r="AV446">
        <v>0</v>
      </c>
      <c r="AW446">
        <v>4</v>
      </c>
      <c r="AX446">
        <v>1</v>
      </c>
      <c r="AY446">
        <v>1</v>
      </c>
      <c r="AZ446">
        <v>10</v>
      </c>
      <c r="BA446">
        <v>228</v>
      </c>
      <c r="BB446">
        <v>317</v>
      </c>
      <c r="BC446">
        <v>66</v>
      </c>
      <c r="BD446">
        <v>50</v>
      </c>
      <c r="BE446">
        <v>53</v>
      </c>
      <c r="BF446">
        <v>8</v>
      </c>
      <c r="BG446">
        <v>7</v>
      </c>
      <c r="BH446">
        <v>57</v>
      </c>
      <c r="BI446">
        <v>0</v>
      </c>
      <c r="BJ446">
        <v>4</v>
      </c>
      <c r="BK446">
        <v>12</v>
      </c>
      <c r="BL446">
        <v>23</v>
      </c>
      <c r="BM446">
        <v>0</v>
      </c>
      <c r="BN446">
        <v>4</v>
      </c>
      <c r="BO446">
        <v>1</v>
      </c>
      <c r="BP446">
        <v>6</v>
      </c>
      <c r="BQ446">
        <v>3</v>
      </c>
      <c r="BR446">
        <v>3</v>
      </c>
      <c r="BS446">
        <v>4</v>
      </c>
      <c r="BT446">
        <v>0</v>
      </c>
      <c r="BU446">
        <v>3</v>
      </c>
      <c r="BV446">
        <v>4</v>
      </c>
      <c r="BW446">
        <v>1</v>
      </c>
      <c r="BX446">
        <v>2</v>
      </c>
      <c r="BY446">
        <v>1</v>
      </c>
      <c r="BZ446">
        <v>5</v>
      </c>
      <c r="CA446">
        <v>317</v>
      </c>
      <c r="CB446">
        <v>43</v>
      </c>
      <c r="CC446">
        <v>16</v>
      </c>
      <c r="CD446">
        <v>5</v>
      </c>
      <c r="CE446">
        <v>3</v>
      </c>
      <c r="CF446">
        <v>2</v>
      </c>
      <c r="CG446">
        <v>4</v>
      </c>
      <c r="CH446">
        <v>0</v>
      </c>
      <c r="CI446">
        <v>2</v>
      </c>
      <c r="CJ446">
        <v>0</v>
      </c>
      <c r="CK446">
        <v>1</v>
      </c>
      <c r="CL446">
        <v>2</v>
      </c>
      <c r="CM446">
        <v>0</v>
      </c>
      <c r="CN446">
        <v>2</v>
      </c>
      <c r="CO446">
        <v>4</v>
      </c>
      <c r="CP446">
        <v>0</v>
      </c>
      <c r="CQ446">
        <v>2</v>
      </c>
      <c r="CR446">
        <v>43</v>
      </c>
      <c r="CS446">
        <v>32</v>
      </c>
      <c r="CT446">
        <v>17</v>
      </c>
      <c r="CU446">
        <v>3</v>
      </c>
      <c r="CV446">
        <v>3</v>
      </c>
      <c r="CW446">
        <v>0</v>
      </c>
      <c r="CX446">
        <v>0</v>
      </c>
      <c r="CY446">
        <v>0</v>
      </c>
      <c r="CZ446">
        <v>1</v>
      </c>
      <c r="DA446">
        <v>1</v>
      </c>
      <c r="DB446">
        <v>0</v>
      </c>
      <c r="DC446">
        <v>1</v>
      </c>
      <c r="DD446">
        <v>0</v>
      </c>
      <c r="DE446">
        <v>1</v>
      </c>
      <c r="DF446">
        <v>0</v>
      </c>
      <c r="DG446">
        <v>1</v>
      </c>
      <c r="DH446">
        <v>1</v>
      </c>
      <c r="DI446">
        <v>1</v>
      </c>
      <c r="DJ446">
        <v>0</v>
      </c>
      <c r="DK446">
        <v>1</v>
      </c>
      <c r="DL446">
        <v>0</v>
      </c>
      <c r="DM446">
        <v>0</v>
      </c>
      <c r="DN446">
        <v>0</v>
      </c>
      <c r="DO446">
        <v>0</v>
      </c>
      <c r="DP446">
        <v>1</v>
      </c>
      <c r="DQ446">
        <v>0</v>
      </c>
      <c r="DR446">
        <v>32</v>
      </c>
      <c r="DS446">
        <v>7</v>
      </c>
      <c r="DT446">
        <v>1</v>
      </c>
      <c r="DU446">
        <v>0</v>
      </c>
      <c r="DV446">
        <v>0</v>
      </c>
      <c r="DW446">
        <v>0</v>
      </c>
      <c r="DX446">
        <v>0</v>
      </c>
      <c r="DY446">
        <v>1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1</v>
      </c>
      <c r="EL446">
        <v>3</v>
      </c>
      <c r="EM446">
        <v>0</v>
      </c>
      <c r="EN446">
        <v>0</v>
      </c>
      <c r="EO446">
        <v>0</v>
      </c>
      <c r="EP446">
        <v>0</v>
      </c>
      <c r="EQ446">
        <v>1</v>
      </c>
      <c r="ER446">
        <v>7</v>
      </c>
      <c r="ES446">
        <v>51</v>
      </c>
      <c r="ET446">
        <v>24</v>
      </c>
      <c r="EU446">
        <v>2</v>
      </c>
      <c r="EV446">
        <v>3</v>
      </c>
      <c r="EW446">
        <v>10</v>
      </c>
      <c r="EX446">
        <v>3</v>
      </c>
      <c r="EY446">
        <v>0</v>
      </c>
      <c r="EZ446">
        <v>1</v>
      </c>
      <c r="FA446">
        <v>0</v>
      </c>
      <c r="FB446">
        <v>0</v>
      </c>
      <c r="FC446">
        <v>0</v>
      </c>
      <c r="FD446">
        <v>0</v>
      </c>
      <c r="FE446">
        <v>2</v>
      </c>
      <c r="FF446">
        <v>2</v>
      </c>
      <c r="FG446">
        <v>0</v>
      </c>
      <c r="FH446">
        <v>0</v>
      </c>
      <c r="FI446">
        <v>1</v>
      </c>
      <c r="FJ446">
        <v>1</v>
      </c>
      <c r="FK446">
        <v>0</v>
      </c>
      <c r="FL446">
        <v>1</v>
      </c>
      <c r="FM446">
        <v>0</v>
      </c>
      <c r="FN446">
        <v>0</v>
      </c>
      <c r="FO446">
        <v>1</v>
      </c>
      <c r="FP446">
        <v>0</v>
      </c>
      <c r="FQ446">
        <v>51</v>
      </c>
      <c r="FR446">
        <v>58</v>
      </c>
      <c r="FS446">
        <v>26</v>
      </c>
      <c r="FT446">
        <v>9</v>
      </c>
      <c r="FU446">
        <v>3</v>
      </c>
      <c r="FV446">
        <v>2</v>
      </c>
      <c r="FW446">
        <v>4</v>
      </c>
      <c r="FX446">
        <v>2</v>
      </c>
      <c r="FY446">
        <v>0</v>
      </c>
      <c r="FZ446">
        <v>0</v>
      </c>
      <c r="GA446">
        <v>1</v>
      </c>
      <c r="GB446">
        <v>0</v>
      </c>
      <c r="GC446">
        <v>1</v>
      </c>
      <c r="GD446">
        <v>0</v>
      </c>
      <c r="GE446">
        <v>1</v>
      </c>
      <c r="GF446">
        <v>1</v>
      </c>
      <c r="GG446">
        <v>2</v>
      </c>
      <c r="GH446">
        <v>1</v>
      </c>
      <c r="GI446">
        <v>1</v>
      </c>
      <c r="GJ446">
        <v>0</v>
      </c>
      <c r="GK446">
        <v>0</v>
      </c>
      <c r="GL446">
        <v>1</v>
      </c>
      <c r="GM446">
        <v>3</v>
      </c>
      <c r="GN446">
        <v>58</v>
      </c>
      <c r="GO446">
        <v>86</v>
      </c>
      <c r="GP446">
        <v>53</v>
      </c>
      <c r="GQ446">
        <v>10</v>
      </c>
      <c r="GR446">
        <v>2</v>
      </c>
      <c r="GS446">
        <v>2</v>
      </c>
      <c r="GT446">
        <v>2</v>
      </c>
      <c r="GU446">
        <v>0</v>
      </c>
      <c r="GV446">
        <v>1</v>
      </c>
      <c r="GW446">
        <v>1</v>
      </c>
      <c r="GX446">
        <v>0</v>
      </c>
      <c r="GY446">
        <v>2</v>
      </c>
      <c r="GZ446">
        <v>0</v>
      </c>
      <c r="HA446">
        <v>1</v>
      </c>
      <c r="HB446">
        <v>3</v>
      </c>
      <c r="HC446">
        <v>1</v>
      </c>
      <c r="HD446">
        <v>0</v>
      </c>
      <c r="HE446">
        <v>1</v>
      </c>
      <c r="HF446">
        <v>1</v>
      </c>
      <c r="HG446">
        <v>0</v>
      </c>
      <c r="HH446">
        <v>5</v>
      </c>
      <c r="HI446">
        <v>1</v>
      </c>
      <c r="HJ446">
        <v>86</v>
      </c>
      <c r="HK446">
        <v>2</v>
      </c>
      <c r="HL446">
        <v>0</v>
      </c>
      <c r="HM446">
        <v>0</v>
      </c>
      <c r="HN446">
        <v>1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1</v>
      </c>
      <c r="HZ446">
        <v>0</v>
      </c>
      <c r="IA446">
        <v>0</v>
      </c>
      <c r="IB446">
        <v>0</v>
      </c>
      <c r="IC446">
        <v>2</v>
      </c>
    </row>
    <row r="447" spans="1:237">
      <c r="A447" t="s">
        <v>356</v>
      </c>
      <c r="B447" t="s">
        <v>53</v>
      </c>
      <c r="C447" t="str">
        <f>"226101"</f>
        <v>226101</v>
      </c>
      <c r="D447" t="s">
        <v>354</v>
      </c>
      <c r="E447">
        <v>40</v>
      </c>
      <c r="F447">
        <v>1302</v>
      </c>
      <c r="G447">
        <v>982</v>
      </c>
      <c r="H447">
        <v>205</v>
      </c>
      <c r="I447">
        <v>777</v>
      </c>
      <c r="J447">
        <v>0</v>
      </c>
      <c r="K447">
        <v>34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777</v>
      </c>
      <c r="T447">
        <v>0</v>
      </c>
      <c r="U447">
        <v>0</v>
      </c>
      <c r="V447">
        <v>777</v>
      </c>
      <c r="W447">
        <v>6</v>
      </c>
      <c r="X447">
        <v>3</v>
      </c>
      <c r="Y447">
        <v>3</v>
      </c>
      <c r="Z447">
        <v>0</v>
      </c>
      <c r="AA447">
        <v>771</v>
      </c>
      <c r="AB447">
        <v>184</v>
      </c>
      <c r="AC447">
        <v>61</v>
      </c>
      <c r="AD447">
        <v>6</v>
      </c>
      <c r="AE447">
        <v>46</v>
      </c>
      <c r="AF447">
        <v>9</v>
      </c>
      <c r="AG447">
        <v>2</v>
      </c>
      <c r="AH447">
        <v>4</v>
      </c>
      <c r="AI447">
        <v>5</v>
      </c>
      <c r="AJ447">
        <v>0</v>
      </c>
      <c r="AK447">
        <v>24</v>
      </c>
      <c r="AL447">
        <v>3</v>
      </c>
      <c r="AM447">
        <v>1</v>
      </c>
      <c r="AN447">
        <v>1</v>
      </c>
      <c r="AO447">
        <v>4</v>
      </c>
      <c r="AP447">
        <v>1</v>
      </c>
      <c r="AQ447">
        <v>0</v>
      </c>
      <c r="AR447">
        <v>1</v>
      </c>
      <c r="AS447">
        <v>3</v>
      </c>
      <c r="AT447">
        <v>1</v>
      </c>
      <c r="AU447">
        <v>0</v>
      </c>
      <c r="AV447">
        <v>0</v>
      </c>
      <c r="AW447">
        <v>1</v>
      </c>
      <c r="AX447">
        <v>0</v>
      </c>
      <c r="AY447">
        <v>1</v>
      </c>
      <c r="AZ447">
        <v>10</v>
      </c>
      <c r="BA447">
        <v>184</v>
      </c>
      <c r="BB447">
        <v>323</v>
      </c>
      <c r="BC447">
        <v>88</v>
      </c>
      <c r="BD447">
        <v>29</v>
      </c>
      <c r="BE447">
        <v>45</v>
      </c>
      <c r="BF447">
        <v>15</v>
      </c>
      <c r="BG447">
        <v>11</v>
      </c>
      <c r="BH447">
        <v>59</v>
      </c>
      <c r="BI447">
        <v>2</v>
      </c>
      <c r="BJ447">
        <v>7</v>
      </c>
      <c r="BK447">
        <v>10</v>
      </c>
      <c r="BL447">
        <v>36</v>
      </c>
      <c r="BM447">
        <v>1</v>
      </c>
      <c r="BN447">
        <v>1</v>
      </c>
      <c r="BO447">
        <v>1</v>
      </c>
      <c r="BP447">
        <v>5</v>
      </c>
      <c r="BQ447">
        <v>1</v>
      </c>
      <c r="BR447">
        <v>1</v>
      </c>
      <c r="BS447">
        <v>2</v>
      </c>
      <c r="BT447">
        <v>0</v>
      </c>
      <c r="BU447">
        <v>1</v>
      </c>
      <c r="BV447">
        <v>1</v>
      </c>
      <c r="BW447">
        <v>0</v>
      </c>
      <c r="BX447">
        <v>0</v>
      </c>
      <c r="BY447">
        <v>1</v>
      </c>
      <c r="BZ447">
        <v>6</v>
      </c>
      <c r="CA447">
        <v>323</v>
      </c>
      <c r="CB447">
        <v>24</v>
      </c>
      <c r="CC447">
        <v>8</v>
      </c>
      <c r="CD447">
        <v>5</v>
      </c>
      <c r="CE447">
        <v>1</v>
      </c>
      <c r="CF447">
        <v>1</v>
      </c>
      <c r="CG447">
        <v>3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1</v>
      </c>
      <c r="CN447">
        <v>1</v>
      </c>
      <c r="CO447">
        <v>0</v>
      </c>
      <c r="CP447">
        <v>1</v>
      </c>
      <c r="CQ447">
        <v>3</v>
      </c>
      <c r="CR447">
        <v>24</v>
      </c>
      <c r="CS447">
        <v>49</v>
      </c>
      <c r="CT447">
        <v>27</v>
      </c>
      <c r="CU447">
        <v>5</v>
      </c>
      <c r="CV447">
        <v>3</v>
      </c>
      <c r="CW447">
        <v>1</v>
      </c>
      <c r="CX447">
        <v>1</v>
      </c>
      <c r="CY447">
        <v>1</v>
      </c>
      <c r="CZ447">
        <v>1</v>
      </c>
      <c r="DA447">
        <v>0</v>
      </c>
      <c r="DB447">
        <v>0</v>
      </c>
      <c r="DC447">
        <v>0</v>
      </c>
      <c r="DD447">
        <v>0</v>
      </c>
      <c r="DE447">
        <v>3</v>
      </c>
      <c r="DF447">
        <v>0</v>
      </c>
      <c r="DG447">
        <v>2</v>
      </c>
      <c r="DH447">
        <v>0</v>
      </c>
      <c r="DI447">
        <v>0</v>
      </c>
      <c r="DJ447">
        <v>0</v>
      </c>
      <c r="DK447">
        <v>1</v>
      </c>
      <c r="DL447">
        <v>0</v>
      </c>
      <c r="DM447">
        <v>1</v>
      </c>
      <c r="DN447">
        <v>0</v>
      </c>
      <c r="DO447">
        <v>0</v>
      </c>
      <c r="DP447">
        <v>0</v>
      </c>
      <c r="DQ447">
        <v>3</v>
      </c>
      <c r="DR447">
        <v>49</v>
      </c>
      <c r="DS447">
        <v>8</v>
      </c>
      <c r="DT447">
        <v>0</v>
      </c>
      <c r="DU447">
        <v>1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1</v>
      </c>
      <c r="EJ447">
        <v>0</v>
      </c>
      <c r="EK447">
        <v>0</v>
      </c>
      <c r="EL447">
        <v>6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8</v>
      </c>
      <c r="ES447">
        <v>68</v>
      </c>
      <c r="ET447">
        <v>39</v>
      </c>
      <c r="EU447">
        <v>7</v>
      </c>
      <c r="EV447">
        <v>3</v>
      </c>
      <c r="EW447">
        <v>13</v>
      </c>
      <c r="EX447">
        <v>1</v>
      </c>
      <c r="EY447">
        <v>0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1</v>
      </c>
      <c r="FG447">
        <v>0</v>
      </c>
      <c r="FH447">
        <v>0</v>
      </c>
      <c r="FI447">
        <v>0</v>
      </c>
      <c r="FJ447">
        <v>1</v>
      </c>
      <c r="FK447">
        <v>0</v>
      </c>
      <c r="FL447">
        <v>0</v>
      </c>
      <c r="FM447">
        <v>0</v>
      </c>
      <c r="FN447">
        <v>1</v>
      </c>
      <c r="FO447">
        <v>0</v>
      </c>
      <c r="FP447">
        <v>1</v>
      </c>
      <c r="FQ447">
        <v>68</v>
      </c>
      <c r="FR447">
        <v>39</v>
      </c>
      <c r="FS447">
        <v>12</v>
      </c>
      <c r="FT447">
        <v>8</v>
      </c>
      <c r="FU447">
        <v>2</v>
      </c>
      <c r="FV447">
        <v>0</v>
      </c>
      <c r="FW447">
        <v>2</v>
      </c>
      <c r="FX447">
        <v>2</v>
      </c>
      <c r="FY447">
        <v>1</v>
      </c>
      <c r="FZ447">
        <v>1</v>
      </c>
      <c r="GA447">
        <v>1</v>
      </c>
      <c r="GB447">
        <v>0</v>
      </c>
      <c r="GC447">
        <v>3</v>
      </c>
      <c r="GD447">
        <v>0</v>
      </c>
      <c r="GE447">
        <v>2</v>
      </c>
      <c r="GF447">
        <v>0</v>
      </c>
      <c r="GG447">
        <v>0</v>
      </c>
      <c r="GH447">
        <v>2</v>
      </c>
      <c r="GI447">
        <v>0</v>
      </c>
      <c r="GJ447">
        <v>1</v>
      </c>
      <c r="GK447">
        <v>0</v>
      </c>
      <c r="GL447">
        <v>1</v>
      </c>
      <c r="GM447">
        <v>1</v>
      </c>
      <c r="GN447">
        <v>39</v>
      </c>
      <c r="GO447">
        <v>75</v>
      </c>
      <c r="GP447">
        <v>58</v>
      </c>
      <c r="GQ447">
        <v>3</v>
      </c>
      <c r="GR447">
        <v>5</v>
      </c>
      <c r="GS447">
        <v>1</v>
      </c>
      <c r="GT447">
        <v>0</v>
      </c>
      <c r="GU447">
        <v>0</v>
      </c>
      <c r="GV447">
        <v>1</v>
      </c>
      <c r="GW447">
        <v>0</v>
      </c>
      <c r="GX447">
        <v>0</v>
      </c>
      <c r="GY447">
        <v>0</v>
      </c>
      <c r="GZ447">
        <v>1</v>
      </c>
      <c r="HA447">
        <v>1</v>
      </c>
      <c r="HB447">
        <v>0</v>
      </c>
      <c r="HC447">
        <v>0</v>
      </c>
      <c r="HD447">
        <v>0</v>
      </c>
      <c r="HE447">
        <v>2</v>
      </c>
      <c r="HF447">
        <v>0</v>
      </c>
      <c r="HG447">
        <v>2</v>
      </c>
      <c r="HH447">
        <v>0</v>
      </c>
      <c r="HI447">
        <v>1</v>
      </c>
      <c r="HJ447">
        <v>75</v>
      </c>
      <c r="HK447">
        <v>1</v>
      </c>
      <c r="HL447">
        <v>1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1</v>
      </c>
    </row>
    <row r="448" spans="1:237">
      <c r="A448" t="s">
        <v>355</v>
      </c>
      <c r="B448" t="s">
        <v>53</v>
      </c>
      <c r="C448" t="str">
        <f>"226101"</f>
        <v>226101</v>
      </c>
      <c r="D448" t="s">
        <v>354</v>
      </c>
      <c r="E448">
        <v>41</v>
      </c>
      <c r="F448">
        <v>1301</v>
      </c>
      <c r="G448">
        <v>983</v>
      </c>
      <c r="H448">
        <v>167</v>
      </c>
      <c r="I448">
        <v>816</v>
      </c>
      <c r="J448">
        <v>0</v>
      </c>
      <c r="K448">
        <v>30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816</v>
      </c>
      <c r="T448">
        <v>0</v>
      </c>
      <c r="U448">
        <v>0</v>
      </c>
      <c r="V448">
        <v>816</v>
      </c>
      <c r="W448">
        <v>8</v>
      </c>
      <c r="X448">
        <v>3</v>
      </c>
      <c r="Y448">
        <v>5</v>
      </c>
      <c r="Z448">
        <v>0</v>
      </c>
      <c r="AA448">
        <v>808</v>
      </c>
      <c r="AB448">
        <v>280</v>
      </c>
      <c r="AC448">
        <v>95</v>
      </c>
      <c r="AD448">
        <v>5</v>
      </c>
      <c r="AE448">
        <v>87</v>
      </c>
      <c r="AF448">
        <v>8</v>
      </c>
      <c r="AG448">
        <v>4</v>
      </c>
      <c r="AH448">
        <v>2</v>
      </c>
      <c r="AI448">
        <v>8</v>
      </c>
      <c r="AJ448">
        <v>3</v>
      </c>
      <c r="AK448">
        <v>29</v>
      </c>
      <c r="AL448">
        <v>3</v>
      </c>
      <c r="AM448">
        <v>0</v>
      </c>
      <c r="AN448">
        <v>5</v>
      </c>
      <c r="AO448">
        <v>5</v>
      </c>
      <c r="AP448">
        <v>2</v>
      </c>
      <c r="AQ448">
        <v>0</v>
      </c>
      <c r="AR448">
        <v>8</v>
      </c>
      <c r="AS448">
        <v>0</v>
      </c>
      <c r="AT448">
        <v>0</v>
      </c>
      <c r="AU448">
        <v>0</v>
      </c>
      <c r="AV448">
        <v>1</v>
      </c>
      <c r="AW448">
        <v>2</v>
      </c>
      <c r="AX448">
        <v>2</v>
      </c>
      <c r="AY448">
        <v>1</v>
      </c>
      <c r="AZ448">
        <v>10</v>
      </c>
      <c r="BA448">
        <v>280</v>
      </c>
      <c r="BB448">
        <v>269</v>
      </c>
      <c r="BC448">
        <v>55</v>
      </c>
      <c r="BD448">
        <v>26</v>
      </c>
      <c r="BE448">
        <v>52</v>
      </c>
      <c r="BF448">
        <v>8</v>
      </c>
      <c r="BG448">
        <v>13</v>
      </c>
      <c r="BH448">
        <v>51</v>
      </c>
      <c r="BI448">
        <v>0</v>
      </c>
      <c r="BJ448">
        <v>12</v>
      </c>
      <c r="BK448">
        <v>7</v>
      </c>
      <c r="BL448">
        <v>25</v>
      </c>
      <c r="BM448">
        <v>0</v>
      </c>
      <c r="BN448">
        <v>5</v>
      </c>
      <c r="BO448">
        <v>0</v>
      </c>
      <c r="BP448">
        <v>4</v>
      </c>
      <c r="BQ448">
        <v>1</v>
      </c>
      <c r="BR448">
        <v>0</v>
      </c>
      <c r="BS448">
        <v>0</v>
      </c>
      <c r="BT448">
        <v>1</v>
      </c>
      <c r="BU448">
        <v>0</v>
      </c>
      <c r="BV448">
        <v>4</v>
      </c>
      <c r="BW448">
        <v>0</v>
      </c>
      <c r="BX448">
        <v>0</v>
      </c>
      <c r="BY448">
        <v>3</v>
      </c>
      <c r="BZ448">
        <v>2</v>
      </c>
      <c r="CA448">
        <v>269</v>
      </c>
      <c r="CB448">
        <v>29</v>
      </c>
      <c r="CC448">
        <v>12</v>
      </c>
      <c r="CD448">
        <v>2</v>
      </c>
      <c r="CE448">
        <v>4</v>
      </c>
      <c r="CF448">
        <v>2</v>
      </c>
      <c r="CG448">
        <v>4</v>
      </c>
      <c r="CH448">
        <v>0</v>
      </c>
      <c r="CI448">
        <v>2</v>
      </c>
      <c r="CJ448">
        <v>0</v>
      </c>
      <c r="CK448">
        <v>1</v>
      </c>
      <c r="CL448">
        <v>1</v>
      </c>
      <c r="CM448">
        <v>1</v>
      </c>
      <c r="CN448">
        <v>0</v>
      </c>
      <c r="CO448">
        <v>0</v>
      </c>
      <c r="CP448">
        <v>0</v>
      </c>
      <c r="CQ448">
        <v>0</v>
      </c>
      <c r="CR448">
        <v>29</v>
      </c>
      <c r="CS448">
        <v>26</v>
      </c>
      <c r="CT448">
        <v>9</v>
      </c>
      <c r="CU448">
        <v>3</v>
      </c>
      <c r="CV448">
        <v>1</v>
      </c>
      <c r="CW448">
        <v>1</v>
      </c>
      <c r="CX448">
        <v>3</v>
      </c>
      <c r="CY448">
        <v>1</v>
      </c>
      <c r="CZ448">
        <v>4</v>
      </c>
      <c r="DA448">
        <v>0</v>
      </c>
      <c r="DB448">
        <v>0</v>
      </c>
      <c r="DC448">
        <v>0</v>
      </c>
      <c r="DD448">
        <v>0</v>
      </c>
      <c r="DE448">
        <v>1</v>
      </c>
      <c r="DF448">
        <v>1</v>
      </c>
      <c r="DG448">
        <v>0</v>
      </c>
      <c r="DH448">
        <v>0</v>
      </c>
      <c r="DI448">
        <v>0</v>
      </c>
      <c r="DJ448">
        <v>1</v>
      </c>
      <c r="DK448">
        <v>1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26</v>
      </c>
      <c r="DS448">
        <v>21</v>
      </c>
      <c r="DT448">
        <v>1</v>
      </c>
      <c r="DU448">
        <v>1</v>
      </c>
      <c r="DV448">
        <v>0</v>
      </c>
      <c r="DW448">
        <v>0</v>
      </c>
      <c r="DX448">
        <v>0</v>
      </c>
      <c r="DY448">
        <v>0</v>
      </c>
      <c r="DZ448">
        <v>2</v>
      </c>
      <c r="EA448">
        <v>0</v>
      </c>
      <c r="EB448">
        <v>1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1</v>
      </c>
      <c r="EJ448">
        <v>0</v>
      </c>
      <c r="EK448">
        <v>0</v>
      </c>
      <c r="EL448">
        <v>14</v>
      </c>
      <c r="EM448">
        <v>0</v>
      </c>
      <c r="EN448">
        <v>0</v>
      </c>
      <c r="EO448">
        <v>0</v>
      </c>
      <c r="EP448">
        <v>0</v>
      </c>
      <c r="EQ448">
        <v>1</v>
      </c>
      <c r="ER448">
        <v>21</v>
      </c>
      <c r="ES448">
        <v>58</v>
      </c>
      <c r="ET448">
        <v>31</v>
      </c>
      <c r="EU448">
        <v>7</v>
      </c>
      <c r="EV448">
        <v>6</v>
      </c>
      <c r="EW448">
        <v>8</v>
      </c>
      <c r="EX448">
        <v>0</v>
      </c>
      <c r="EY448">
        <v>1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4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1</v>
      </c>
      <c r="FQ448">
        <v>58</v>
      </c>
      <c r="FR448">
        <v>45</v>
      </c>
      <c r="FS448">
        <v>14</v>
      </c>
      <c r="FT448">
        <v>7</v>
      </c>
      <c r="FU448">
        <v>1</v>
      </c>
      <c r="FV448">
        <v>0</v>
      </c>
      <c r="FW448">
        <v>1</v>
      </c>
      <c r="FX448">
        <v>3</v>
      </c>
      <c r="FY448">
        <v>2</v>
      </c>
      <c r="FZ448">
        <v>0</v>
      </c>
      <c r="GA448">
        <v>3</v>
      </c>
      <c r="GB448">
        <v>2</v>
      </c>
      <c r="GC448">
        <v>5</v>
      </c>
      <c r="GD448">
        <v>1</v>
      </c>
      <c r="GE448">
        <v>0</v>
      </c>
      <c r="GF448">
        <v>0</v>
      </c>
      <c r="GG448">
        <v>1</v>
      </c>
      <c r="GH448">
        <v>2</v>
      </c>
      <c r="GI448">
        <v>1</v>
      </c>
      <c r="GJ448">
        <v>0</v>
      </c>
      <c r="GK448">
        <v>0</v>
      </c>
      <c r="GL448">
        <v>0</v>
      </c>
      <c r="GM448">
        <v>2</v>
      </c>
      <c r="GN448">
        <v>45</v>
      </c>
      <c r="GO448">
        <v>75</v>
      </c>
      <c r="GP448">
        <v>61</v>
      </c>
      <c r="GQ448">
        <v>1</v>
      </c>
      <c r="GR448">
        <v>2</v>
      </c>
      <c r="GS448">
        <v>1</v>
      </c>
      <c r="GT448">
        <v>0</v>
      </c>
      <c r="GU448">
        <v>0</v>
      </c>
      <c r="GV448">
        <v>3</v>
      </c>
      <c r="GW448">
        <v>0</v>
      </c>
      <c r="GX448">
        <v>0</v>
      </c>
      <c r="GY448">
        <v>0</v>
      </c>
      <c r="GZ448">
        <v>0</v>
      </c>
      <c r="HA448">
        <v>1</v>
      </c>
      <c r="HB448">
        <v>0</v>
      </c>
      <c r="HC448">
        <v>0</v>
      </c>
      <c r="HD448">
        <v>0</v>
      </c>
      <c r="HE448">
        <v>2</v>
      </c>
      <c r="HF448">
        <v>0</v>
      </c>
      <c r="HG448">
        <v>1</v>
      </c>
      <c r="HH448">
        <v>3</v>
      </c>
      <c r="HI448">
        <v>0</v>
      </c>
      <c r="HJ448">
        <v>75</v>
      </c>
      <c r="HK448">
        <v>5</v>
      </c>
      <c r="HL448">
        <v>2</v>
      </c>
      <c r="HM448">
        <v>1</v>
      </c>
      <c r="HN448">
        <v>1</v>
      </c>
      <c r="HO448">
        <v>0</v>
      </c>
      <c r="HP448">
        <v>0</v>
      </c>
      <c r="HQ448">
        <v>1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5</v>
      </c>
    </row>
    <row r="449" spans="1:237">
      <c r="A449" t="s">
        <v>353</v>
      </c>
      <c r="B449" t="s">
        <v>53</v>
      </c>
      <c r="C449" t="str">
        <f>"226101"</f>
        <v>226101</v>
      </c>
      <c r="D449" t="s">
        <v>352</v>
      </c>
      <c r="E449">
        <v>42</v>
      </c>
      <c r="F449">
        <v>1581</v>
      </c>
      <c r="G449">
        <v>1186</v>
      </c>
      <c r="H449">
        <v>233</v>
      </c>
      <c r="I449">
        <v>953</v>
      </c>
      <c r="J449">
        <v>0</v>
      </c>
      <c r="K449">
        <v>49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953</v>
      </c>
      <c r="T449">
        <v>0</v>
      </c>
      <c r="U449">
        <v>0</v>
      </c>
      <c r="V449">
        <v>953</v>
      </c>
      <c r="W449">
        <v>5</v>
      </c>
      <c r="X449">
        <v>4</v>
      </c>
      <c r="Y449">
        <v>1</v>
      </c>
      <c r="Z449">
        <v>0</v>
      </c>
      <c r="AA449">
        <v>948</v>
      </c>
      <c r="AB449">
        <v>295</v>
      </c>
      <c r="AC449">
        <v>100</v>
      </c>
      <c r="AD449">
        <v>17</v>
      </c>
      <c r="AE449">
        <v>78</v>
      </c>
      <c r="AF449">
        <v>16</v>
      </c>
      <c r="AG449">
        <v>5</v>
      </c>
      <c r="AH449">
        <v>5</v>
      </c>
      <c r="AI449">
        <v>6</v>
      </c>
      <c r="AJ449">
        <v>0</v>
      </c>
      <c r="AK449">
        <v>20</v>
      </c>
      <c r="AL449">
        <v>4</v>
      </c>
      <c r="AM449">
        <v>1</v>
      </c>
      <c r="AN449">
        <v>1</v>
      </c>
      <c r="AO449">
        <v>3</v>
      </c>
      <c r="AP449">
        <v>3</v>
      </c>
      <c r="AQ449">
        <v>0</v>
      </c>
      <c r="AR449">
        <v>6</v>
      </c>
      <c r="AS449">
        <v>7</v>
      </c>
      <c r="AT449">
        <v>2</v>
      </c>
      <c r="AU449">
        <v>3</v>
      </c>
      <c r="AV449">
        <v>3</v>
      </c>
      <c r="AW449">
        <v>1</v>
      </c>
      <c r="AX449">
        <v>1</v>
      </c>
      <c r="AY449">
        <v>2</v>
      </c>
      <c r="AZ449">
        <v>11</v>
      </c>
      <c r="BA449">
        <v>295</v>
      </c>
      <c r="BB449">
        <v>291</v>
      </c>
      <c r="BC449">
        <v>65</v>
      </c>
      <c r="BD449">
        <v>33</v>
      </c>
      <c r="BE449">
        <v>66</v>
      </c>
      <c r="BF449">
        <v>10</v>
      </c>
      <c r="BG449">
        <v>13</v>
      </c>
      <c r="BH449">
        <v>62</v>
      </c>
      <c r="BI449">
        <v>0</v>
      </c>
      <c r="BJ449">
        <v>9</v>
      </c>
      <c r="BK449">
        <v>6</v>
      </c>
      <c r="BL449">
        <v>16</v>
      </c>
      <c r="BM449">
        <v>1</v>
      </c>
      <c r="BN449">
        <v>0</v>
      </c>
      <c r="BO449">
        <v>1</v>
      </c>
      <c r="BP449">
        <v>0</v>
      </c>
      <c r="BQ449">
        <v>0</v>
      </c>
      <c r="BR449">
        <v>0</v>
      </c>
      <c r="BS449">
        <v>2</v>
      </c>
      <c r="BT449">
        <v>2</v>
      </c>
      <c r="BU449">
        <v>0</v>
      </c>
      <c r="BV449">
        <v>0</v>
      </c>
      <c r="BW449">
        <v>2</v>
      </c>
      <c r="BX449">
        <v>0</v>
      </c>
      <c r="BY449">
        <v>1</v>
      </c>
      <c r="BZ449">
        <v>2</v>
      </c>
      <c r="CA449">
        <v>291</v>
      </c>
      <c r="CB449">
        <v>46</v>
      </c>
      <c r="CC449">
        <v>27</v>
      </c>
      <c r="CD449">
        <v>6</v>
      </c>
      <c r="CE449">
        <v>2</v>
      </c>
      <c r="CF449">
        <v>1</v>
      </c>
      <c r="CG449">
        <v>2</v>
      </c>
      <c r="CH449">
        <v>3</v>
      </c>
      <c r="CI449">
        <v>0</v>
      </c>
      <c r="CJ449">
        <v>0</v>
      </c>
      <c r="CK449">
        <v>1</v>
      </c>
      <c r="CL449">
        <v>2</v>
      </c>
      <c r="CM449">
        <v>0</v>
      </c>
      <c r="CN449">
        <v>0</v>
      </c>
      <c r="CO449">
        <v>2</v>
      </c>
      <c r="CP449">
        <v>0</v>
      </c>
      <c r="CQ449">
        <v>0</v>
      </c>
      <c r="CR449">
        <v>46</v>
      </c>
      <c r="CS449">
        <v>48</v>
      </c>
      <c r="CT449">
        <v>23</v>
      </c>
      <c r="CU449">
        <v>5</v>
      </c>
      <c r="CV449">
        <v>1</v>
      </c>
      <c r="CW449">
        <v>5</v>
      </c>
      <c r="CX449">
        <v>3</v>
      </c>
      <c r="CY449">
        <v>4</v>
      </c>
      <c r="CZ449">
        <v>0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6</v>
      </c>
      <c r="DR449">
        <v>48</v>
      </c>
      <c r="DS449">
        <v>19</v>
      </c>
      <c r="DT449">
        <v>1</v>
      </c>
      <c r="DU449">
        <v>0</v>
      </c>
      <c r="DV449">
        <v>2</v>
      </c>
      <c r="DW449">
        <v>1</v>
      </c>
      <c r="DX449">
        <v>1</v>
      </c>
      <c r="DY449">
        <v>1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13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19</v>
      </c>
      <c r="ES449">
        <v>87</v>
      </c>
      <c r="ET449">
        <v>51</v>
      </c>
      <c r="EU449">
        <v>9</v>
      </c>
      <c r="EV449">
        <v>10</v>
      </c>
      <c r="EW449">
        <v>7</v>
      </c>
      <c r="EX449">
        <v>1</v>
      </c>
      <c r="EY449">
        <v>0</v>
      </c>
      <c r="EZ449">
        <v>0</v>
      </c>
      <c r="FA449">
        <v>0</v>
      </c>
      <c r="FB449">
        <v>1</v>
      </c>
      <c r="FC449">
        <v>0</v>
      </c>
      <c r="FD449">
        <v>0</v>
      </c>
      <c r="FE449">
        <v>3</v>
      </c>
      <c r="FF449">
        <v>1</v>
      </c>
      <c r="FG449">
        <v>0</v>
      </c>
      <c r="FH449">
        <v>1</v>
      </c>
      <c r="FI449">
        <v>1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2</v>
      </c>
      <c r="FP449">
        <v>0</v>
      </c>
      <c r="FQ449">
        <v>87</v>
      </c>
      <c r="FR449">
        <v>61</v>
      </c>
      <c r="FS449">
        <v>20</v>
      </c>
      <c r="FT449">
        <v>9</v>
      </c>
      <c r="FU449">
        <v>2</v>
      </c>
      <c r="FV449">
        <v>4</v>
      </c>
      <c r="FW449">
        <v>4</v>
      </c>
      <c r="FX449">
        <v>0</v>
      </c>
      <c r="FY449">
        <v>0</v>
      </c>
      <c r="FZ449">
        <v>1</v>
      </c>
      <c r="GA449">
        <v>0</v>
      </c>
      <c r="GB449">
        <v>3</v>
      </c>
      <c r="GC449">
        <v>0</v>
      </c>
      <c r="GD449">
        <v>1</v>
      </c>
      <c r="GE449">
        <v>1</v>
      </c>
      <c r="GF449">
        <v>2</v>
      </c>
      <c r="GG449">
        <v>0</v>
      </c>
      <c r="GH449">
        <v>0</v>
      </c>
      <c r="GI449">
        <v>1</v>
      </c>
      <c r="GJ449">
        <v>0</v>
      </c>
      <c r="GK449">
        <v>4</v>
      </c>
      <c r="GL449">
        <v>6</v>
      </c>
      <c r="GM449">
        <v>3</v>
      </c>
      <c r="GN449">
        <v>61</v>
      </c>
      <c r="GO449">
        <v>93</v>
      </c>
      <c r="GP449">
        <v>62</v>
      </c>
      <c r="GQ449">
        <v>8</v>
      </c>
      <c r="GR449">
        <v>1</v>
      </c>
      <c r="GS449">
        <v>2</v>
      </c>
      <c r="GT449">
        <v>1</v>
      </c>
      <c r="GU449">
        <v>1</v>
      </c>
      <c r="GV449">
        <v>1</v>
      </c>
      <c r="GW449">
        <v>0</v>
      </c>
      <c r="GX449">
        <v>0</v>
      </c>
      <c r="GY449">
        <v>2</v>
      </c>
      <c r="GZ449">
        <v>1</v>
      </c>
      <c r="HA449">
        <v>0</v>
      </c>
      <c r="HB449">
        <v>4</v>
      </c>
      <c r="HC449">
        <v>1</v>
      </c>
      <c r="HD449">
        <v>2</v>
      </c>
      <c r="HE449">
        <v>1</v>
      </c>
      <c r="HF449">
        <v>1</v>
      </c>
      <c r="HG449">
        <v>1</v>
      </c>
      <c r="HH449">
        <v>0</v>
      </c>
      <c r="HI449">
        <v>4</v>
      </c>
      <c r="HJ449">
        <v>93</v>
      </c>
      <c r="HK449">
        <v>8</v>
      </c>
      <c r="HL449">
        <v>5</v>
      </c>
      <c r="HM449">
        <v>1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1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1</v>
      </c>
      <c r="IC449">
        <v>8</v>
      </c>
    </row>
    <row r="450" spans="1:237">
      <c r="A450" t="s">
        <v>351</v>
      </c>
      <c r="B450" t="s">
        <v>53</v>
      </c>
      <c r="C450" t="str">
        <f>"226101"</f>
        <v>226101</v>
      </c>
      <c r="D450" t="s">
        <v>350</v>
      </c>
      <c r="E450">
        <v>43</v>
      </c>
      <c r="F450">
        <v>1287</v>
      </c>
      <c r="G450">
        <v>950</v>
      </c>
      <c r="H450">
        <v>269</v>
      </c>
      <c r="I450">
        <v>681</v>
      </c>
      <c r="J450">
        <v>0</v>
      </c>
      <c r="K450">
        <v>30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681</v>
      </c>
      <c r="T450">
        <v>0</v>
      </c>
      <c r="U450">
        <v>0</v>
      </c>
      <c r="V450">
        <v>681</v>
      </c>
      <c r="W450">
        <v>8</v>
      </c>
      <c r="X450">
        <v>8</v>
      </c>
      <c r="Y450">
        <v>0</v>
      </c>
      <c r="Z450">
        <v>0</v>
      </c>
      <c r="AA450">
        <v>673</v>
      </c>
      <c r="AB450">
        <v>199</v>
      </c>
      <c r="AC450">
        <v>70</v>
      </c>
      <c r="AD450">
        <v>2</v>
      </c>
      <c r="AE450">
        <v>60</v>
      </c>
      <c r="AF450">
        <v>17</v>
      </c>
      <c r="AG450">
        <v>1</v>
      </c>
      <c r="AH450">
        <v>4</v>
      </c>
      <c r="AI450">
        <v>1</v>
      </c>
      <c r="AJ450">
        <v>1</v>
      </c>
      <c r="AK450">
        <v>11</v>
      </c>
      <c r="AL450">
        <v>3</v>
      </c>
      <c r="AM450">
        <v>2</v>
      </c>
      <c r="AN450">
        <v>4</v>
      </c>
      <c r="AO450">
        <v>2</v>
      </c>
      <c r="AP450">
        <v>3</v>
      </c>
      <c r="AQ450">
        <v>0</v>
      </c>
      <c r="AR450">
        <v>7</v>
      </c>
      <c r="AS450">
        <v>2</v>
      </c>
      <c r="AT450">
        <v>1</v>
      </c>
      <c r="AU450">
        <v>2</v>
      </c>
      <c r="AV450">
        <v>0</v>
      </c>
      <c r="AW450">
        <v>1</v>
      </c>
      <c r="AX450">
        <v>1</v>
      </c>
      <c r="AY450">
        <v>0</v>
      </c>
      <c r="AZ450">
        <v>4</v>
      </c>
      <c r="BA450">
        <v>199</v>
      </c>
      <c r="BB450">
        <v>252</v>
      </c>
      <c r="BC450">
        <v>54</v>
      </c>
      <c r="BD450">
        <v>22</v>
      </c>
      <c r="BE450">
        <v>57</v>
      </c>
      <c r="BF450">
        <v>8</v>
      </c>
      <c r="BG450">
        <v>8</v>
      </c>
      <c r="BH450">
        <v>55</v>
      </c>
      <c r="BI450">
        <v>0</v>
      </c>
      <c r="BJ450">
        <v>3</v>
      </c>
      <c r="BK450">
        <v>9</v>
      </c>
      <c r="BL450">
        <v>17</v>
      </c>
      <c r="BM450">
        <v>2</v>
      </c>
      <c r="BN450">
        <v>6</v>
      </c>
      <c r="BO450">
        <v>0</v>
      </c>
      <c r="BP450">
        <v>1</v>
      </c>
      <c r="BQ450">
        <v>0</v>
      </c>
      <c r="BR450">
        <v>2</v>
      </c>
      <c r="BS450">
        <v>3</v>
      </c>
      <c r="BT450">
        <v>1</v>
      </c>
      <c r="BU450">
        <v>1</v>
      </c>
      <c r="BV450">
        <v>0</v>
      </c>
      <c r="BW450">
        <v>0</v>
      </c>
      <c r="BX450">
        <v>0</v>
      </c>
      <c r="BY450">
        <v>3</v>
      </c>
      <c r="BZ450">
        <v>0</v>
      </c>
      <c r="CA450">
        <v>252</v>
      </c>
      <c r="CB450">
        <v>38</v>
      </c>
      <c r="CC450">
        <v>16</v>
      </c>
      <c r="CD450">
        <v>2</v>
      </c>
      <c r="CE450">
        <v>4</v>
      </c>
      <c r="CF450">
        <v>0</v>
      </c>
      <c r="CG450">
        <v>4</v>
      </c>
      <c r="CH450">
        <v>1</v>
      </c>
      <c r="CI450">
        <v>3</v>
      </c>
      <c r="CJ450">
        <v>0</v>
      </c>
      <c r="CK450">
        <v>0</v>
      </c>
      <c r="CL450">
        <v>1</v>
      </c>
      <c r="CM450">
        <v>2</v>
      </c>
      <c r="CN450">
        <v>0</v>
      </c>
      <c r="CO450">
        <v>0</v>
      </c>
      <c r="CP450">
        <v>1</v>
      </c>
      <c r="CQ450">
        <v>4</v>
      </c>
      <c r="CR450">
        <v>38</v>
      </c>
      <c r="CS450">
        <v>38</v>
      </c>
      <c r="CT450">
        <v>12</v>
      </c>
      <c r="CU450">
        <v>5</v>
      </c>
      <c r="CV450">
        <v>3</v>
      </c>
      <c r="CW450">
        <v>1</v>
      </c>
      <c r="CX450">
        <v>2</v>
      </c>
      <c r="CY450">
        <v>1</v>
      </c>
      <c r="CZ450">
        <v>1</v>
      </c>
      <c r="DA450">
        <v>2</v>
      </c>
      <c r="DB450">
        <v>0</v>
      </c>
      <c r="DC450">
        <v>1</v>
      </c>
      <c r="DD450">
        <v>1</v>
      </c>
      <c r="DE450">
        <v>0</v>
      </c>
      <c r="DF450">
        <v>0</v>
      </c>
      <c r="DG450">
        <v>0</v>
      </c>
      <c r="DH450">
        <v>3</v>
      </c>
      <c r="DI450">
        <v>0</v>
      </c>
      <c r="DJ450">
        <v>0</v>
      </c>
      <c r="DK450">
        <v>1</v>
      </c>
      <c r="DL450">
        <v>0</v>
      </c>
      <c r="DM450">
        <v>1</v>
      </c>
      <c r="DN450">
        <v>0</v>
      </c>
      <c r="DO450">
        <v>0</v>
      </c>
      <c r="DP450">
        <v>1</v>
      </c>
      <c r="DQ450">
        <v>3</v>
      </c>
      <c r="DR450">
        <v>38</v>
      </c>
      <c r="DS450">
        <v>8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1</v>
      </c>
      <c r="EF450">
        <v>1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5</v>
      </c>
      <c r="EM450">
        <v>0</v>
      </c>
      <c r="EN450">
        <v>0</v>
      </c>
      <c r="EO450">
        <v>1</v>
      </c>
      <c r="EP450">
        <v>0</v>
      </c>
      <c r="EQ450">
        <v>0</v>
      </c>
      <c r="ER450">
        <v>8</v>
      </c>
      <c r="ES450">
        <v>48</v>
      </c>
      <c r="ET450">
        <v>31</v>
      </c>
      <c r="EU450">
        <v>3</v>
      </c>
      <c r="EV450">
        <v>2</v>
      </c>
      <c r="EW450">
        <v>9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1</v>
      </c>
      <c r="FJ450">
        <v>0</v>
      </c>
      <c r="FK450">
        <v>1</v>
      </c>
      <c r="FL450">
        <v>1</v>
      </c>
      <c r="FM450">
        <v>0</v>
      </c>
      <c r="FN450">
        <v>0</v>
      </c>
      <c r="FO450">
        <v>0</v>
      </c>
      <c r="FP450">
        <v>0</v>
      </c>
      <c r="FQ450">
        <v>48</v>
      </c>
      <c r="FR450">
        <v>30</v>
      </c>
      <c r="FS450">
        <v>8</v>
      </c>
      <c r="FT450">
        <v>8</v>
      </c>
      <c r="FU450">
        <v>2</v>
      </c>
      <c r="FV450">
        <v>0</v>
      </c>
      <c r="FW450">
        <v>2</v>
      </c>
      <c r="FX450">
        <v>0</v>
      </c>
      <c r="FY450">
        <v>0</v>
      </c>
      <c r="FZ450">
        <v>0</v>
      </c>
      <c r="GA450">
        <v>0</v>
      </c>
      <c r="GB450">
        <v>4</v>
      </c>
      <c r="GC450">
        <v>0</v>
      </c>
      <c r="GD450">
        <v>2</v>
      </c>
      <c r="GE450">
        <v>0</v>
      </c>
      <c r="GF450">
        <v>0</v>
      </c>
      <c r="GG450">
        <v>0</v>
      </c>
      <c r="GH450">
        <v>0</v>
      </c>
      <c r="GI450">
        <v>1</v>
      </c>
      <c r="GJ450">
        <v>2</v>
      </c>
      <c r="GK450">
        <v>0</v>
      </c>
      <c r="GL450">
        <v>0</v>
      </c>
      <c r="GM450">
        <v>1</v>
      </c>
      <c r="GN450">
        <v>30</v>
      </c>
      <c r="GO450">
        <v>55</v>
      </c>
      <c r="GP450">
        <v>28</v>
      </c>
      <c r="GQ450">
        <v>12</v>
      </c>
      <c r="GR450">
        <v>2</v>
      </c>
      <c r="GS450">
        <v>0</v>
      </c>
      <c r="GT450">
        <v>2</v>
      </c>
      <c r="GU450">
        <v>1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1</v>
      </c>
      <c r="HC450">
        <v>1</v>
      </c>
      <c r="HD450">
        <v>1</v>
      </c>
      <c r="HE450">
        <v>1</v>
      </c>
      <c r="HF450">
        <v>1</v>
      </c>
      <c r="HG450">
        <v>2</v>
      </c>
      <c r="HH450">
        <v>1</v>
      </c>
      <c r="HI450">
        <v>2</v>
      </c>
      <c r="HJ450">
        <v>55</v>
      </c>
      <c r="HK450">
        <v>5</v>
      </c>
      <c r="HL450">
        <v>3</v>
      </c>
      <c r="HM450">
        <v>1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1</v>
      </c>
      <c r="IB450">
        <v>0</v>
      </c>
      <c r="IC450">
        <v>5</v>
      </c>
    </row>
    <row r="451" spans="1:237">
      <c r="A451" t="s">
        <v>349</v>
      </c>
      <c r="B451" t="s">
        <v>53</v>
      </c>
      <c r="C451" t="str">
        <f>"226101"</f>
        <v>226101</v>
      </c>
      <c r="D451" t="s">
        <v>348</v>
      </c>
      <c r="E451">
        <v>44</v>
      </c>
      <c r="F451">
        <v>970</v>
      </c>
      <c r="G451">
        <v>725</v>
      </c>
      <c r="H451">
        <v>152</v>
      </c>
      <c r="I451">
        <v>573</v>
      </c>
      <c r="J451">
        <v>0</v>
      </c>
      <c r="K451">
        <v>17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573</v>
      </c>
      <c r="T451">
        <v>0</v>
      </c>
      <c r="U451">
        <v>0</v>
      </c>
      <c r="V451">
        <v>573</v>
      </c>
      <c r="W451">
        <v>6</v>
      </c>
      <c r="X451">
        <v>1</v>
      </c>
      <c r="Y451">
        <v>5</v>
      </c>
      <c r="Z451">
        <v>0</v>
      </c>
      <c r="AA451">
        <v>567</v>
      </c>
      <c r="AB451">
        <v>156</v>
      </c>
      <c r="AC451">
        <v>66</v>
      </c>
      <c r="AD451">
        <v>2</v>
      </c>
      <c r="AE451">
        <v>35</v>
      </c>
      <c r="AF451">
        <v>12</v>
      </c>
      <c r="AG451">
        <v>0</v>
      </c>
      <c r="AH451">
        <v>1</v>
      </c>
      <c r="AI451">
        <v>5</v>
      </c>
      <c r="AJ451">
        <v>0</v>
      </c>
      <c r="AK451">
        <v>6</v>
      </c>
      <c r="AL451">
        <v>3</v>
      </c>
      <c r="AM451">
        <v>1</v>
      </c>
      <c r="AN451">
        <v>0</v>
      </c>
      <c r="AO451">
        <v>1</v>
      </c>
      <c r="AP451">
        <v>3</v>
      </c>
      <c r="AQ451">
        <v>0</v>
      </c>
      <c r="AR451">
        <v>5</v>
      </c>
      <c r="AS451">
        <v>0</v>
      </c>
      <c r="AT451">
        <v>0</v>
      </c>
      <c r="AU451">
        <v>4</v>
      </c>
      <c r="AV451">
        <v>2</v>
      </c>
      <c r="AW451">
        <v>0</v>
      </c>
      <c r="AX451">
        <v>0</v>
      </c>
      <c r="AY451">
        <v>1</v>
      </c>
      <c r="AZ451">
        <v>9</v>
      </c>
      <c r="BA451">
        <v>156</v>
      </c>
      <c r="BB451">
        <v>224</v>
      </c>
      <c r="BC451">
        <v>46</v>
      </c>
      <c r="BD451">
        <v>25</v>
      </c>
      <c r="BE451">
        <v>55</v>
      </c>
      <c r="BF451">
        <v>12</v>
      </c>
      <c r="BG451">
        <v>6</v>
      </c>
      <c r="BH451">
        <v>35</v>
      </c>
      <c r="BI451">
        <v>0</v>
      </c>
      <c r="BJ451">
        <v>4</v>
      </c>
      <c r="BK451">
        <v>6</v>
      </c>
      <c r="BL451">
        <v>24</v>
      </c>
      <c r="BM451">
        <v>1</v>
      </c>
      <c r="BN451">
        <v>1</v>
      </c>
      <c r="BO451">
        <v>0</v>
      </c>
      <c r="BP451">
        <v>0</v>
      </c>
      <c r="BQ451">
        <v>1</v>
      </c>
      <c r="BR451">
        <v>2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2</v>
      </c>
      <c r="BY451">
        <v>0</v>
      </c>
      <c r="BZ451">
        <v>4</v>
      </c>
      <c r="CA451">
        <v>224</v>
      </c>
      <c r="CB451">
        <v>10</v>
      </c>
      <c r="CC451">
        <v>5</v>
      </c>
      <c r="CD451">
        <v>0</v>
      </c>
      <c r="CE451">
        <v>3</v>
      </c>
      <c r="CF451">
        <v>0</v>
      </c>
      <c r="CG451">
        <v>1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10</v>
      </c>
      <c r="CS451">
        <v>21</v>
      </c>
      <c r="CT451">
        <v>9</v>
      </c>
      <c r="CU451">
        <v>5</v>
      </c>
      <c r="CV451">
        <v>1</v>
      </c>
      <c r="CW451">
        <v>1</v>
      </c>
      <c r="CX451">
        <v>1</v>
      </c>
      <c r="CY451">
        <v>1</v>
      </c>
      <c r="CZ451">
        <v>0</v>
      </c>
      <c r="DA451">
        <v>0</v>
      </c>
      <c r="DB451">
        <v>0</v>
      </c>
      <c r="DC451">
        <v>0</v>
      </c>
      <c r="DD451">
        <v>1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0</v>
      </c>
      <c r="DQ451">
        <v>1</v>
      </c>
      <c r="DR451">
        <v>21</v>
      </c>
      <c r="DS451">
        <v>10</v>
      </c>
      <c r="DT451">
        <v>2</v>
      </c>
      <c r="DU451">
        <v>0</v>
      </c>
      <c r="DV451">
        <v>1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1</v>
      </c>
      <c r="EH451">
        <v>0</v>
      </c>
      <c r="EI451">
        <v>0</v>
      </c>
      <c r="EJ451">
        <v>0</v>
      </c>
      <c r="EK451">
        <v>0</v>
      </c>
      <c r="EL451">
        <v>6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10</v>
      </c>
      <c r="ES451">
        <v>30</v>
      </c>
      <c r="ET451">
        <v>23</v>
      </c>
      <c r="EU451">
        <v>5</v>
      </c>
      <c r="EV451">
        <v>1</v>
      </c>
      <c r="EW451">
        <v>1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30</v>
      </c>
      <c r="FR451">
        <v>32</v>
      </c>
      <c r="FS451">
        <v>10</v>
      </c>
      <c r="FT451">
        <v>5</v>
      </c>
      <c r="FU451">
        <v>4</v>
      </c>
      <c r="FV451">
        <v>2</v>
      </c>
      <c r="FW451">
        <v>2</v>
      </c>
      <c r="FX451">
        <v>0</v>
      </c>
      <c r="FY451">
        <v>0</v>
      </c>
      <c r="FZ451">
        <v>0</v>
      </c>
      <c r="GA451">
        <v>0</v>
      </c>
      <c r="GB451">
        <v>1</v>
      </c>
      <c r="GC451">
        <v>1</v>
      </c>
      <c r="GD451">
        <v>0</v>
      </c>
      <c r="GE451">
        <v>0</v>
      </c>
      <c r="GF451">
        <v>0</v>
      </c>
      <c r="GG451">
        <v>1</v>
      </c>
      <c r="GH451">
        <v>0</v>
      </c>
      <c r="GI451">
        <v>1</v>
      </c>
      <c r="GJ451">
        <v>0</v>
      </c>
      <c r="GK451">
        <v>1</v>
      </c>
      <c r="GL451">
        <v>2</v>
      </c>
      <c r="GM451">
        <v>2</v>
      </c>
      <c r="GN451">
        <v>32</v>
      </c>
      <c r="GO451">
        <v>82</v>
      </c>
      <c r="GP451">
        <v>51</v>
      </c>
      <c r="GQ451">
        <v>4</v>
      </c>
      <c r="GR451">
        <v>2</v>
      </c>
      <c r="GS451">
        <v>3</v>
      </c>
      <c r="GT451">
        <v>1</v>
      </c>
      <c r="GU451">
        <v>5</v>
      </c>
      <c r="GV451">
        <v>0</v>
      </c>
      <c r="GW451">
        <v>2</v>
      </c>
      <c r="GX451">
        <v>0</v>
      </c>
      <c r="GY451">
        <v>1</v>
      </c>
      <c r="GZ451">
        <v>1</v>
      </c>
      <c r="HA451">
        <v>0</v>
      </c>
      <c r="HB451">
        <v>5</v>
      </c>
      <c r="HC451">
        <v>0</v>
      </c>
      <c r="HD451">
        <v>2</v>
      </c>
      <c r="HE451">
        <v>2</v>
      </c>
      <c r="HF451">
        <v>2</v>
      </c>
      <c r="HG451">
        <v>1</v>
      </c>
      <c r="HH451">
        <v>0</v>
      </c>
      <c r="HI451">
        <v>0</v>
      </c>
      <c r="HJ451">
        <v>82</v>
      </c>
      <c r="HK451">
        <v>2</v>
      </c>
      <c r="HL451">
        <v>2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2</v>
      </c>
    </row>
    <row r="452" spans="1:237">
      <c r="A452" t="s">
        <v>347</v>
      </c>
      <c r="B452" t="s">
        <v>53</v>
      </c>
      <c r="C452" t="str">
        <f>"226101"</f>
        <v>226101</v>
      </c>
      <c r="D452" t="s">
        <v>345</v>
      </c>
      <c r="E452">
        <v>45</v>
      </c>
      <c r="F452">
        <v>1403</v>
      </c>
      <c r="G452">
        <v>1081</v>
      </c>
      <c r="H452">
        <v>367</v>
      </c>
      <c r="I452">
        <v>714</v>
      </c>
      <c r="J452">
        <v>1</v>
      </c>
      <c r="K452">
        <v>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714</v>
      </c>
      <c r="T452">
        <v>0</v>
      </c>
      <c r="U452">
        <v>0</v>
      </c>
      <c r="V452">
        <v>714</v>
      </c>
      <c r="W452">
        <v>9</v>
      </c>
      <c r="X452">
        <v>7</v>
      </c>
      <c r="Y452">
        <v>2</v>
      </c>
      <c r="Z452">
        <v>0</v>
      </c>
      <c r="AA452">
        <v>705</v>
      </c>
      <c r="AB452">
        <v>195</v>
      </c>
      <c r="AC452">
        <v>50</v>
      </c>
      <c r="AD452">
        <v>6</v>
      </c>
      <c r="AE452">
        <v>51</v>
      </c>
      <c r="AF452">
        <v>8</v>
      </c>
      <c r="AG452">
        <v>3</v>
      </c>
      <c r="AH452">
        <v>3</v>
      </c>
      <c r="AI452">
        <v>3</v>
      </c>
      <c r="AJ452">
        <v>0</v>
      </c>
      <c r="AK452">
        <v>14</v>
      </c>
      <c r="AL452">
        <v>0</v>
      </c>
      <c r="AM452">
        <v>0</v>
      </c>
      <c r="AN452">
        <v>6</v>
      </c>
      <c r="AO452">
        <v>0</v>
      </c>
      <c r="AP452">
        <v>5</v>
      </c>
      <c r="AQ452">
        <v>1</v>
      </c>
      <c r="AR452">
        <v>8</v>
      </c>
      <c r="AS452">
        <v>1</v>
      </c>
      <c r="AT452">
        <v>2</v>
      </c>
      <c r="AU452">
        <v>0</v>
      </c>
      <c r="AV452">
        <v>25</v>
      </c>
      <c r="AW452">
        <v>1</v>
      </c>
      <c r="AX452">
        <v>0</v>
      </c>
      <c r="AY452">
        <v>1</v>
      </c>
      <c r="AZ452">
        <v>7</v>
      </c>
      <c r="BA452">
        <v>195</v>
      </c>
      <c r="BB452">
        <v>285</v>
      </c>
      <c r="BC452">
        <v>97</v>
      </c>
      <c r="BD452">
        <v>38</v>
      </c>
      <c r="BE452">
        <v>57</v>
      </c>
      <c r="BF452">
        <v>10</v>
      </c>
      <c r="BG452">
        <v>0</v>
      </c>
      <c r="BH452">
        <v>28</v>
      </c>
      <c r="BI452">
        <v>2</v>
      </c>
      <c r="BJ452">
        <v>6</v>
      </c>
      <c r="BK452">
        <v>8</v>
      </c>
      <c r="BL452">
        <v>19</v>
      </c>
      <c r="BM452">
        <v>0</v>
      </c>
      <c r="BN452">
        <v>4</v>
      </c>
      <c r="BO452">
        <v>0</v>
      </c>
      <c r="BP452">
        <v>2</v>
      </c>
      <c r="BQ452">
        <v>2</v>
      </c>
      <c r="BR452">
        <v>0</v>
      </c>
      <c r="BS452">
        <v>2</v>
      </c>
      <c r="BT452">
        <v>0</v>
      </c>
      <c r="BU452">
        <v>1</v>
      </c>
      <c r="BV452">
        <v>3</v>
      </c>
      <c r="BW452">
        <v>1</v>
      </c>
      <c r="BX452">
        <v>2</v>
      </c>
      <c r="BY452">
        <v>1</v>
      </c>
      <c r="BZ452">
        <v>2</v>
      </c>
      <c r="CA452">
        <v>285</v>
      </c>
      <c r="CB452">
        <v>39</v>
      </c>
      <c r="CC452">
        <v>14</v>
      </c>
      <c r="CD452">
        <v>3</v>
      </c>
      <c r="CE452">
        <v>2</v>
      </c>
      <c r="CF452">
        <v>1</v>
      </c>
      <c r="CG452">
        <v>9</v>
      </c>
      <c r="CH452">
        <v>0</v>
      </c>
      <c r="CI452">
        <v>1</v>
      </c>
      <c r="CJ452">
        <v>0</v>
      </c>
      <c r="CK452">
        <v>1</v>
      </c>
      <c r="CL452">
        <v>0</v>
      </c>
      <c r="CM452">
        <v>1</v>
      </c>
      <c r="CN452">
        <v>0</v>
      </c>
      <c r="CO452">
        <v>3</v>
      </c>
      <c r="CP452">
        <v>1</v>
      </c>
      <c r="CQ452">
        <v>3</v>
      </c>
      <c r="CR452">
        <v>39</v>
      </c>
      <c r="CS452">
        <v>24</v>
      </c>
      <c r="CT452">
        <v>10</v>
      </c>
      <c r="CU452">
        <v>6</v>
      </c>
      <c r="CV452">
        <v>0</v>
      </c>
      <c r="CW452">
        <v>0</v>
      </c>
      <c r="CX452">
        <v>2</v>
      </c>
      <c r="CY452">
        <v>1</v>
      </c>
      <c r="CZ452">
        <v>0</v>
      </c>
      <c r="DA452">
        <v>1</v>
      </c>
      <c r="DB452">
        <v>0</v>
      </c>
      <c r="DC452">
        <v>0</v>
      </c>
      <c r="DD452">
        <v>1</v>
      </c>
      <c r="DE452">
        <v>1</v>
      </c>
      <c r="DF452">
        <v>1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1</v>
      </c>
      <c r="DN452">
        <v>0</v>
      </c>
      <c r="DO452">
        <v>0</v>
      </c>
      <c r="DP452">
        <v>0</v>
      </c>
      <c r="DQ452">
        <v>0</v>
      </c>
      <c r="DR452">
        <v>24</v>
      </c>
      <c r="DS452">
        <v>17</v>
      </c>
      <c r="DT452">
        <v>4</v>
      </c>
      <c r="DU452">
        <v>0</v>
      </c>
      <c r="DV452">
        <v>2</v>
      </c>
      <c r="DW452">
        <v>0</v>
      </c>
      <c r="DX452">
        <v>1</v>
      </c>
      <c r="DY452">
        <v>1</v>
      </c>
      <c r="DZ452">
        <v>0</v>
      </c>
      <c r="EA452">
        <v>0</v>
      </c>
      <c r="EB452">
        <v>0</v>
      </c>
      <c r="EC452">
        <v>1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1</v>
      </c>
      <c r="EL452">
        <v>6</v>
      </c>
      <c r="EM452">
        <v>0</v>
      </c>
      <c r="EN452">
        <v>0</v>
      </c>
      <c r="EO452">
        <v>0</v>
      </c>
      <c r="EP452">
        <v>0</v>
      </c>
      <c r="EQ452">
        <v>1</v>
      </c>
      <c r="ER452">
        <v>17</v>
      </c>
      <c r="ES452">
        <v>59</v>
      </c>
      <c r="ET452">
        <v>32</v>
      </c>
      <c r="EU452">
        <v>3</v>
      </c>
      <c r="EV452">
        <v>7</v>
      </c>
      <c r="EW452">
        <v>6</v>
      </c>
      <c r="EX452">
        <v>3</v>
      </c>
      <c r="EY452">
        <v>0</v>
      </c>
      <c r="EZ452">
        <v>0</v>
      </c>
      <c r="FA452">
        <v>0</v>
      </c>
      <c r="FB452">
        <v>2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1</v>
      </c>
      <c r="FK452">
        <v>0</v>
      </c>
      <c r="FL452">
        <v>2</v>
      </c>
      <c r="FM452">
        <v>0</v>
      </c>
      <c r="FN452">
        <v>0</v>
      </c>
      <c r="FO452">
        <v>1</v>
      </c>
      <c r="FP452">
        <v>2</v>
      </c>
      <c r="FQ452">
        <v>59</v>
      </c>
      <c r="FR452">
        <v>36</v>
      </c>
      <c r="FS452">
        <v>11</v>
      </c>
      <c r="FT452">
        <v>4</v>
      </c>
      <c r="FU452">
        <v>5</v>
      </c>
      <c r="FV452">
        <v>0</v>
      </c>
      <c r="FW452">
        <v>5</v>
      </c>
      <c r="FX452">
        <v>2</v>
      </c>
      <c r="FY452">
        <v>1</v>
      </c>
      <c r="FZ452">
        <v>1</v>
      </c>
      <c r="GA452">
        <v>0</v>
      </c>
      <c r="GB452">
        <v>0</v>
      </c>
      <c r="GC452">
        <v>2</v>
      </c>
      <c r="GD452">
        <v>1</v>
      </c>
      <c r="GE452">
        <v>1</v>
      </c>
      <c r="GF452">
        <v>0</v>
      </c>
      <c r="GG452">
        <v>0</v>
      </c>
      <c r="GH452">
        <v>0</v>
      </c>
      <c r="GI452">
        <v>0</v>
      </c>
      <c r="GJ452">
        <v>1</v>
      </c>
      <c r="GK452">
        <v>1</v>
      </c>
      <c r="GL452">
        <v>0</v>
      </c>
      <c r="GM452">
        <v>1</v>
      </c>
      <c r="GN452">
        <v>36</v>
      </c>
      <c r="GO452">
        <v>41</v>
      </c>
      <c r="GP452">
        <v>25</v>
      </c>
      <c r="GQ452">
        <v>3</v>
      </c>
      <c r="GR452">
        <v>3</v>
      </c>
      <c r="GS452">
        <v>1</v>
      </c>
      <c r="GT452">
        <v>2</v>
      </c>
      <c r="GU452">
        <v>1</v>
      </c>
      <c r="GV452">
        <v>0</v>
      </c>
      <c r="GW452">
        <v>2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1</v>
      </c>
      <c r="HF452">
        <v>0</v>
      </c>
      <c r="HG452">
        <v>1</v>
      </c>
      <c r="HH452">
        <v>0</v>
      </c>
      <c r="HI452">
        <v>2</v>
      </c>
      <c r="HJ452">
        <v>41</v>
      </c>
      <c r="HK452">
        <v>9</v>
      </c>
      <c r="HL452">
        <v>3</v>
      </c>
      <c r="HM452">
        <v>4</v>
      </c>
      <c r="HN452">
        <v>0</v>
      </c>
      <c r="HO452">
        <v>1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1</v>
      </c>
      <c r="IC452">
        <v>9</v>
      </c>
    </row>
    <row r="453" spans="1:237">
      <c r="A453" t="s">
        <v>346</v>
      </c>
      <c r="B453" t="s">
        <v>53</v>
      </c>
      <c r="C453" t="str">
        <f>"226101"</f>
        <v>226101</v>
      </c>
      <c r="D453" t="s">
        <v>345</v>
      </c>
      <c r="E453">
        <v>46</v>
      </c>
      <c r="F453">
        <v>1730</v>
      </c>
      <c r="G453">
        <v>1302</v>
      </c>
      <c r="H453">
        <v>536</v>
      </c>
      <c r="I453">
        <v>766</v>
      </c>
      <c r="J453">
        <v>2</v>
      </c>
      <c r="K453">
        <v>21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766</v>
      </c>
      <c r="T453">
        <v>0</v>
      </c>
      <c r="U453">
        <v>0</v>
      </c>
      <c r="V453">
        <v>766</v>
      </c>
      <c r="W453">
        <v>19</v>
      </c>
      <c r="X453">
        <v>8</v>
      </c>
      <c r="Y453">
        <v>11</v>
      </c>
      <c r="Z453">
        <v>0</v>
      </c>
      <c r="AA453">
        <v>747</v>
      </c>
      <c r="AB453">
        <v>232</v>
      </c>
      <c r="AC453">
        <v>57</v>
      </c>
      <c r="AD453">
        <v>5</v>
      </c>
      <c r="AE453">
        <v>72</v>
      </c>
      <c r="AF453">
        <v>7</v>
      </c>
      <c r="AG453">
        <v>2</v>
      </c>
      <c r="AH453">
        <v>8</v>
      </c>
      <c r="AI453">
        <v>8</v>
      </c>
      <c r="AJ453">
        <v>0</v>
      </c>
      <c r="AK453">
        <v>12</v>
      </c>
      <c r="AL453">
        <v>5</v>
      </c>
      <c r="AM453">
        <v>0</v>
      </c>
      <c r="AN453">
        <v>4</v>
      </c>
      <c r="AO453">
        <v>1</v>
      </c>
      <c r="AP453">
        <v>0</v>
      </c>
      <c r="AQ453">
        <v>0</v>
      </c>
      <c r="AR453">
        <v>3</v>
      </c>
      <c r="AS453">
        <v>0</v>
      </c>
      <c r="AT453">
        <v>0</v>
      </c>
      <c r="AU453">
        <v>3</v>
      </c>
      <c r="AV453">
        <v>35</v>
      </c>
      <c r="AW453">
        <v>1</v>
      </c>
      <c r="AX453">
        <v>1</v>
      </c>
      <c r="AY453">
        <v>2</v>
      </c>
      <c r="AZ453">
        <v>6</v>
      </c>
      <c r="BA453">
        <v>232</v>
      </c>
      <c r="BB453">
        <v>272</v>
      </c>
      <c r="BC453">
        <v>81</v>
      </c>
      <c r="BD453">
        <v>21</v>
      </c>
      <c r="BE453">
        <v>61</v>
      </c>
      <c r="BF453">
        <v>10</v>
      </c>
      <c r="BG453">
        <v>7</v>
      </c>
      <c r="BH453">
        <v>37</v>
      </c>
      <c r="BI453">
        <v>1</v>
      </c>
      <c r="BJ453">
        <v>6</v>
      </c>
      <c r="BK453">
        <v>5</v>
      </c>
      <c r="BL453">
        <v>19</v>
      </c>
      <c r="BM453">
        <v>0</v>
      </c>
      <c r="BN453">
        <v>2</v>
      </c>
      <c r="BO453">
        <v>0</v>
      </c>
      <c r="BP453">
        <v>1</v>
      </c>
      <c r="BQ453">
        <v>2</v>
      </c>
      <c r="BR453">
        <v>1</v>
      </c>
      <c r="BS453">
        <v>4</v>
      </c>
      <c r="BT453">
        <v>0</v>
      </c>
      <c r="BU453">
        <v>1</v>
      </c>
      <c r="BV453">
        <v>3</v>
      </c>
      <c r="BW453">
        <v>2</v>
      </c>
      <c r="BX453">
        <v>5</v>
      </c>
      <c r="BY453">
        <v>1</v>
      </c>
      <c r="BZ453">
        <v>2</v>
      </c>
      <c r="CA453">
        <v>272</v>
      </c>
      <c r="CB453">
        <v>24</v>
      </c>
      <c r="CC453">
        <v>9</v>
      </c>
      <c r="CD453">
        <v>0</v>
      </c>
      <c r="CE453">
        <v>4</v>
      </c>
      <c r="CF453">
        <v>0</v>
      </c>
      <c r="CG453">
        <v>2</v>
      </c>
      <c r="CH453">
        <v>0</v>
      </c>
      <c r="CI453">
        <v>1</v>
      </c>
      <c r="CJ453">
        <v>1</v>
      </c>
      <c r="CK453">
        <v>0</v>
      </c>
      <c r="CL453">
        <v>4</v>
      </c>
      <c r="CM453">
        <v>1</v>
      </c>
      <c r="CN453">
        <v>0</v>
      </c>
      <c r="CO453">
        <v>2</v>
      </c>
      <c r="CP453">
        <v>0</v>
      </c>
      <c r="CQ453">
        <v>0</v>
      </c>
      <c r="CR453">
        <v>24</v>
      </c>
      <c r="CS453">
        <v>37</v>
      </c>
      <c r="CT453">
        <v>13</v>
      </c>
      <c r="CU453">
        <v>3</v>
      </c>
      <c r="CV453">
        <v>3</v>
      </c>
      <c r="CW453">
        <v>1</v>
      </c>
      <c r="CX453">
        <v>2</v>
      </c>
      <c r="CY453">
        <v>2</v>
      </c>
      <c r="CZ453">
        <v>0</v>
      </c>
      <c r="DA453">
        <v>2</v>
      </c>
      <c r="DB453">
        <v>0</v>
      </c>
      <c r="DC453">
        <v>0</v>
      </c>
      <c r="DD453">
        <v>0</v>
      </c>
      <c r="DE453">
        <v>1</v>
      </c>
      <c r="DF453">
        <v>0</v>
      </c>
      <c r="DG453">
        <v>1</v>
      </c>
      <c r="DH453">
        <v>1</v>
      </c>
      <c r="DI453">
        <v>0</v>
      </c>
      <c r="DJ453">
        <v>1</v>
      </c>
      <c r="DK453">
        <v>4</v>
      </c>
      <c r="DL453">
        <v>0</v>
      </c>
      <c r="DM453">
        <v>0</v>
      </c>
      <c r="DN453">
        <v>0</v>
      </c>
      <c r="DO453">
        <v>0</v>
      </c>
      <c r="DP453">
        <v>2</v>
      </c>
      <c r="DQ453">
        <v>1</v>
      </c>
      <c r="DR453">
        <v>37</v>
      </c>
      <c r="DS453">
        <v>9</v>
      </c>
      <c r="DT453">
        <v>4</v>
      </c>
      <c r="DU453">
        <v>0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1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2</v>
      </c>
      <c r="EM453">
        <v>0</v>
      </c>
      <c r="EN453">
        <v>0</v>
      </c>
      <c r="EO453">
        <v>0</v>
      </c>
      <c r="EP453">
        <v>0</v>
      </c>
      <c r="EQ453">
        <v>1</v>
      </c>
      <c r="ER453">
        <v>9</v>
      </c>
      <c r="ES453">
        <v>47</v>
      </c>
      <c r="ET453">
        <v>31</v>
      </c>
      <c r="EU453">
        <v>3</v>
      </c>
      <c r="EV453">
        <v>4</v>
      </c>
      <c r="EW453">
        <v>4</v>
      </c>
      <c r="EX453">
        <v>0</v>
      </c>
      <c r="EY453">
        <v>1</v>
      </c>
      <c r="EZ453">
        <v>1</v>
      </c>
      <c r="FA453">
        <v>0</v>
      </c>
      <c r="FB453">
        <v>1</v>
      </c>
      <c r="FC453">
        <v>0</v>
      </c>
      <c r="FD453">
        <v>0</v>
      </c>
      <c r="FE453">
        <v>1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1</v>
      </c>
      <c r="FP453">
        <v>0</v>
      </c>
      <c r="FQ453">
        <v>47</v>
      </c>
      <c r="FR453">
        <v>70</v>
      </c>
      <c r="FS453">
        <v>19</v>
      </c>
      <c r="FT453">
        <v>12</v>
      </c>
      <c r="FU453">
        <v>9</v>
      </c>
      <c r="FV453">
        <v>3</v>
      </c>
      <c r="FW453">
        <v>3</v>
      </c>
      <c r="FX453">
        <v>1</v>
      </c>
      <c r="FY453">
        <v>0</v>
      </c>
      <c r="FZ453">
        <v>0</v>
      </c>
      <c r="GA453">
        <v>3</v>
      </c>
      <c r="GB453">
        <v>8</v>
      </c>
      <c r="GC453">
        <v>0</v>
      </c>
      <c r="GD453">
        <v>2</v>
      </c>
      <c r="GE453">
        <v>0</v>
      </c>
      <c r="GF453">
        <v>0</v>
      </c>
      <c r="GG453">
        <v>2</v>
      </c>
      <c r="GH453">
        <v>3</v>
      </c>
      <c r="GI453">
        <v>1</v>
      </c>
      <c r="GJ453">
        <v>0</v>
      </c>
      <c r="GK453">
        <v>0</v>
      </c>
      <c r="GL453">
        <v>0</v>
      </c>
      <c r="GM453">
        <v>4</v>
      </c>
      <c r="GN453">
        <v>70</v>
      </c>
      <c r="GO453">
        <v>53</v>
      </c>
      <c r="GP453">
        <v>35</v>
      </c>
      <c r="GQ453">
        <v>3</v>
      </c>
      <c r="GR453">
        <v>2</v>
      </c>
      <c r="GS453">
        <v>0</v>
      </c>
      <c r="GT453">
        <v>2</v>
      </c>
      <c r="GU453">
        <v>1</v>
      </c>
      <c r="GV453">
        <v>0</v>
      </c>
      <c r="GW453">
        <v>0</v>
      </c>
      <c r="GX453">
        <v>2</v>
      </c>
      <c r="GY453">
        <v>1</v>
      </c>
      <c r="GZ453">
        <v>2</v>
      </c>
      <c r="HA453">
        <v>0</v>
      </c>
      <c r="HB453">
        <v>0</v>
      </c>
      <c r="HC453">
        <v>0</v>
      </c>
      <c r="HD453">
        <v>2</v>
      </c>
      <c r="HE453">
        <v>1</v>
      </c>
      <c r="HF453">
        <v>1</v>
      </c>
      <c r="HG453">
        <v>0</v>
      </c>
      <c r="HH453">
        <v>1</v>
      </c>
      <c r="HI453">
        <v>0</v>
      </c>
      <c r="HJ453">
        <v>53</v>
      </c>
      <c r="HK453">
        <v>3</v>
      </c>
      <c r="HL453">
        <v>2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1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3</v>
      </c>
    </row>
    <row r="454" spans="1:237">
      <c r="A454" t="s">
        <v>344</v>
      </c>
      <c r="B454" t="s">
        <v>53</v>
      </c>
      <c r="C454" t="str">
        <f>"226101"</f>
        <v>226101</v>
      </c>
      <c r="D454" t="s">
        <v>343</v>
      </c>
      <c r="E454">
        <v>47</v>
      </c>
      <c r="F454">
        <v>1690</v>
      </c>
      <c r="G454">
        <v>1272</v>
      </c>
      <c r="H454">
        <v>501</v>
      </c>
      <c r="I454">
        <v>771</v>
      </c>
      <c r="J454">
        <v>0</v>
      </c>
      <c r="K454">
        <v>37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771</v>
      </c>
      <c r="T454">
        <v>0</v>
      </c>
      <c r="U454">
        <v>0</v>
      </c>
      <c r="V454">
        <v>771</v>
      </c>
      <c r="W454">
        <v>11</v>
      </c>
      <c r="X454">
        <v>8</v>
      </c>
      <c r="Y454">
        <v>3</v>
      </c>
      <c r="Z454">
        <v>0</v>
      </c>
      <c r="AA454">
        <v>760</v>
      </c>
      <c r="AB454">
        <v>248</v>
      </c>
      <c r="AC454">
        <v>60</v>
      </c>
      <c r="AD454">
        <v>6</v>
      </c>
      <c r="AE454">
        <v>75</v>
      </c>
      <c r="AF454">
        <v>13</v>
      </c>
      <c r="AG454">
        <v>3</v>
      </c>
      <c r="AH454">
        <v>5</v>
      </c>
      <c r="AI454">
        <v>4</v>
      </c>
      <c r="AJ454">
        <v>0</v>
      </c>
      <c r="AK454">
        <v>17</v>
      </c>
      <c r="AL454">
        <v>1</v>
      </c>
      <c r="AM454">
        <v>0</v>
      </c>
      <c r="AN454">
        <v>4</v>
      </c>
      <c r="AO454">
        <v>3</v>
      </c>
      <c r="AP454">
        <v>0</v>
      </c>
      <c r="AQ454">
        <v>4</v>
      </c>
      <c r="AR454">
        <v>5</v>
      </c>
      <c r="AS454">
        <v>4</v>
      </c>
      <c r="AT454">
        <v>1</v>
      </c>
      <c r="AU454">
        <v>4</v>
      </c>
      <c r="AV454">
        <v>28</v>
      </c>
      <c r="AW454">
        <v>2</v>
      </c>
      <c r="AX454">
        <v>0</v>
      </c>
      <c r="AY454">
        <v>1</v>
      </c>
      <c r="AZ454">
        <v>8</v>
      </c>
      <c r="BA454">
        <v>248</v>
      </c>
      <c r="BB454">
        <v>262</v>
      </c>
      <c r="BC454">
        <v>79</v>
      </c>
      <c r="BD454">
        <v>29</v>
      </c>
      <c r="BE454">
        <v>51</v>
      </c>
      <c r="BF454">
        <v>8</v>
      </c>
      <c r="BG454">
        <v>11</v>
      </c>
      <c r="BH454">
        <v>37</v>
      </c>
      <c r="BI454">
        <v>0</v>
      </c>
      <c r="BJ454">
        <v>7</v>
      </c>
      <c r="BK454">
        <v>4</v>
      </c>
      <c r="BL454">
        <v>18</v>
      </c>
      <c r="BM454">
        <v>0</v>
      </c>
      <c r="BN454">
        <v>0</v>
      </c>
      <c r="BO454">
        <v>1</v>
      </c>
      <c r="BP454">
        <v>2</v>
      </c>
      <c r="BQ454">
        <v>1</v>
      </c>
      <c r="BR454">
        <v>0</v>
      </c>
      <c r="BS454">
        <v>7</v>
      </c>
      <c r="BT454">
        <v>0</v>
      </c>
      <c r="BU454">
        <v>1</v>
      </c>
      <c r="BV454">
        <v>0</v>
      </c>
      <c r="BW454">
        <v>0</v>
      </c>
      <c r="BX454">
        <v>1</v>
      </c>
      <c r="BY454">
        <v>1</v>
      </c>
      <c r="BZ454">
        <v>4</v>
      </c>
      <c r="CA454">
        <v>262</v>
      </c>
      <c r="CB454">
        <v>26</v>
      </c>
      <c r="CC454">
        <v>12</v>
      </c>
      <c r="CD454">
        <v>1</v>
      </c>
      <c r="CE454">
        <v>2</v>
      </c>
      <c r="CF454">
        <v>0</v>
      </c>
      <c r="CG454">
        <v>2</v>
      </c>
      <c r="CH454">
        <v>0</v>
      </c>
      <c r="CI454">
        <v>0</v>
      </c>
      <c r="CJ454">
        <v>0</v>
      </c>
      <c r="CK454">
        <v>0</v>
      </c>
      <c r="CL454">
        <v>2</v>
      </c>
      <c r="CM454">
        <v>1</v>
      </c>
      <c r="CN454">
        <v>1</v>
      </c>
      <c r="CO454">
        <v>2</v>
      </c>
      <c r="CP454">
        <v>1</v>
      </c>
      <c r="CQ454">
        <v>2</v>
      </c>
      <c r="CR454">
        <v>26</v>
      </c>
      <c r="CS454">
        <v>40</v>
      </c>
      <c r="CT454">
        <v>24</v>
      </c>
      <c r="CU454">
        <v>1</v>
      </c>
      <c r="CV454">
        <v>0</v>
      </c>
      <c r="CW454">
        <v>4</v>
      </c>
      <c r="CX454">
        <v>1</v>
      </c>
      <c r="CY454">
        <v>1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1</v>
      </c>
      <c r="DG454">
        <v>2</v>
      </c>
      <c r="DH454">
        <v>1</v>
      </c>
      <c r="DI454">
        <v>0</v>
      </c>
      <c r="DJ454">
        <v>1</v>
      </c>
      <c r="DK454">
        <v>0</v>
      </c>
      <c r="DL454">
        <v>0</v>
      </c>
      <c r="DM454">
        <v>0</v>
      </c>
      <c r="DN454">
        <v>1</v>
      </c>
      <c r="DO454">
        <v>0</v>
      </c>
      <c r="DP454">
        <v>0</v>
      </c>
      <c r="DQ454">
        <v>3</v>
      </c>
      <c r="DR454">
        <v>40</v>
      </c>
      <c r="DS454">
        <v>13</v>
      </c>
      <c r="DT454">
        <v>2</v>
      </c>
      <c r="DU454">
        <v>0</v>
      </c>
      <c r="DV454">
        <v>0</v>
      </c>
      <c r="DW454">
        <v>3</v>
      </c>
      <c r="DX454">
        <v>0</v>
      </c>
      <c r="DY454">
        <v>0</v>
      </c>
      <c r="DZ454">
        <v>1</v>
      </c>
      <c r="EA454">
        <v>1</v>
      </c>
      <c r="EB454">
        <v>0</v>
      </c>
      <c r="EC454">
        <v>1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2</v>
      </c>
      <c r="EM454">
        <v>0</v>
      </c>
      <c r="EN454">
        <v>1</v>
      </c>
      <c r="EO454">
        <v>0</v>
      </c>
      <c r="EP454">
        <v>0</v>
      </c>
      <c r="EQ454">
        <v>2</v>
      </c>
      <c r="ER454">
        <v>13</v>
      </c>
      <c r="ES454">
        <v>63</v>
      </c>
      <c r="ET454">
        <v>42</v>
      </c>
      <c r="EU454">
        <v>2</v>
      </c>
      <c r="EV454">
        <v>4</v>
      </c>
      <c r="EW454">
        <v>6</v>
      </c>
      <c r="EX454">
        <v>3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1</v>
      </c>
      <c r="FJ454">
        <v>1</v>
      </c>
      <c r="FK454">
        <v>1</v>
      </c>
      <c r="FL454">
        <v>0</v>
      </c>
      <c r="FM454">
        <v>0</v>
      </c>
      <c r="FN454">
        <v>0</v>
      </c>
      <c r="FO454">
        <v>0</v>
      </c>
      <c r="FP454">
        <v>3</v>
      </c>
      <c r="FQ454">
        <v>63</v>
      </c>
      <c r="FR454">
        <v>50</v>
      </c>
      <c r="FS454">
        <v>14</v>
      </c>
      <c r="FT454">
        <v>12</v>
      </c>
      <c r="FU454">
        <v>5</v>
      </c>
      <c r="FV454">
        <v>1</v>
      </c>
      <c r="FW454">
        <v>1</v>
      </c>
      <c r="FX454">
        <v>0</v>
      </c>
      <c r="FY454">
        <v>2</v>
      </c>
      <c r="FZ454">
        <v>0</v>
      </c>
      <c r="GA454">
        <v>0</v>
      </c>
      <c r="GB454">
        <v>3</v>
      </c>
      <c r="GC454">
        <v>1</v>
      </c>
      <c r="GD454">
        <v>1</v>
      </c>
      <c r="GE454">
        <v>0</v>
      </c>
      <c r="GF454">
        <v>0</v>
      </c>
      <c r="GG454">
        <v>3</v>
      </c>
      <c r="GH454">
        <v>1</v>
      </c>
      <c r="GI454">
        <v>0</v>
      </c>
      <c r="GJ454">
        <v>0</v>
      </c>
      <c r="GK454">
        <v>1</v>
      </c>
      <c r="GL454">
        <v>0</v>
      </c>
      <c r="GM454">
        <v>5</v>
      </c>
      <c r="GN454">
        <v>50</v>
      </c>
      <c r="GO454">
        <v>49</v>
      </c>
      <c r="GP454">
        <v>31</v>
      </c>
      <c r="GQ454">
        <v>3</v>
      </c>
      <c r="GR454">
        <v>4</v>
      </c>
      <c r="GS454">
        <v>3</v>
      </c>
      <c r="GT454">
        <v>0</v>
      </c>
      <c r="GU454">
        <v>2</v>
      </c>
      <c r="GV454">
        <v>1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1</v>
      </c>
      <c r="HC454">
        <v>0</v>
      </c>
      <c r="HD454">
        <v>1</v>
      </c>
      <c r="HE454">
        <v>2</v>
      </c>
      <c r="HF454">
        <v>1</v>
      </c>
      <c r="HG454">
        <v>0</v>
      </c>
      <c r="HH454">
        <v>0</v>
      </c>
      <c r="HI454">
        <v>0</v>
      </c>
      <c r="HJ454">
        <v>49</v>
      </c>
      <c r="HK454">
        <v>9</v>
      </c>
      <c r="HL454">
        <v>8</v>
      </c>
      <c r="HM454">
        <v>0</v>
      </c>
      <c r="HN454">
        <v>0</v>
      </c>
      <c r="HO454">
        <v>0</v>
      </c>
      <c r="HP454">
        <v>1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9</v>
      </c>
    </row>
    <row r="455" spans="1:237">
      <c r="A455" t="s">
        <v>342</v>
      </c>
      <c r="B455" t="s">
        <v>53</v>
      </c>
      <c r="C455" t="str">
        <f>"226101"</f>
        <v>226101</v>
      </c>
      <c r="D455" t="s">
        <v>341</v>
      </c>
      <c r="E455">
        <v>48</v>
      </c>
      <c r="F455">
        <v>1572</v>
      </c>
      <c r="G455">
        <v>1200</v>
      </c>
      <c r="H455">
        <v>367</v>
      </c>
      <c r="I455">
        <v>833</v>
      </c>
      <c r="J455">
        <v>0</v>
      </c>
      <c r="K455">
        <v>16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833</v>
      </c>
      <c r="T455">
        <v>0</v>
      </c>
      <c r="U455">
        <v>0</v>
      </c>
      <c r="V455">
        <v>833</v>
      </c>
      <c r="W455">
        <v>15</v>
      </c>
      <c r="X455">
        <v>9</v>
      </c>
      <c r="Y455">
        <v>6</v>
      </c>
      <c r="Z455">
        <v>0</v>
      </c>
      <c r="AA455">
        <v>818</v>
      </c>
      <c r="AB455">
        <v>220</v>
      </c>
      <c r="AC455">
        <v>68</v>
      </c>
      <c r="AD455">
        <v>3</v>
      </c>
      <c r="AE455">
        <v>69</v>
      </c>
      <c r="AF455">
        <v>7</v>
      </c>
      <c r="AG455">
        <v>2</v>
      </c>
      <c r="AH455">
        <v>6</v>
      </c>
      <c r="AI455">
        <v>1</v>
      </c>
      <c r="AJ455">
        <v>1</v>
      </c>
      <c r="AK455">
        <v>18</v>
      </c>
      <c r="AL455">
        <v>5</v>
      </c>
      <c r="AM455">
        <v>0</v>
      </c>
      <c r="AN455">
        <v>6</v>
      </c>
      <c r="AO455">
        <v>0</v>
      </c>
      <c r="AP455">
        <v>2</v>
      </c>
      <c r="AQ455">
        <v>0</v>
      </c>
      <c r="AR455">
        <v>7</v>
      </c>
      <c r="AS455">
        <v>4</v>
      </c>
      <c r="AT455">
        <v>0</v>
      </c>
      <c r="AU455">
        <v>3</v>
      </c>
      <c r="AV455">
        <v>9</v>
      </c>
      <c r="AW455">
        <v>3</v>
      </c>
      <c r="AX455">
        <v>0</v>
      </c>
      <c r="AY455">
        <v>2</v>
      </c>
      <c r="AZ455">
        <v>4</v>
      </c>
      <c r="BA455">
        <v>220</v>
      </c>
      <c r="BB455">
        <v>324</v>
      </c>
      <c r="BC455">
        <v>91</v>
      </c>
      <c r="BD455">
        <v>38</v>
      </c>
      <c r="BE455">
        <v>65</v>
      </c>
      <c r="BF455">
        <v>7</v>
      </c>
      <c r="BG455">
        <v>11</v>
      </c>
      <c r="BH455">
        <v>53</v>
      </c>
      <c r="BI455">
        <v>1</v>
      </c>
      <c r="BJ455">
        <v>3</v>
      </c>
      <c r="BK455">
        <v>8</v>
      </c>
      <c r="BL455">
        <v>23</v>
      </c>
      <c r="BM455">
        <v>2</v>
      </c>
      <c r="BN455">
        <v>2</v>
      </c>
      <c r="BO455">
        <v>0</v>
      </c>
      <c r="BP455">
        <v>4</v>
      </c>
      <c r="BQ455">
        <v>1</v>
      </c>
      <c r="BR455">
        <v>1</v>
      </c>
      <c r="BS455">
        <v>5</v>
      </c>
      <c r="BT455">
        <v>1</v>
      </c>
      <c r="BU455">
        <v>2</v>
      </c>
      <c r="BV455">
        <v>0</v>
      </c>
      <c r="BW455">
        <v>1</v>
      </c>
      <c r="BX455">
        <v>1</v>
      </c>
      <c r="BY455">
        <v>0</v>
      </c>
      <c r="BZ455">
        <v>4</v>
      </c>
      <c r="CA455">
        <v>324</v>
      </c>
      <c r="CB455">
        <v>35</v>
      </c>
      <c r="CC455">
        <v>12</v>
      </c>
      <c r="CD455">
        <v>6</v>
      </c>
      <c r="CE455">
        <v>3</v>
      </c>
      <c r="CF455">
        <v>1</v>
      </c>
      <c r="CG455">
        <v>1</v>
      </c>
      <c r="CH455">
        <v>2</v>
      </c>
      <c r="CI455">
        <v>1</v>
      </c>
      <c r="CJ455">
        <v>2</v>
      </c>
      <c r="CK455">
        <v>0</v>
      </c>
      <c r="CL455">
        <v>3</v>
      </c>
      <c r="CM455">
        <v>1</v>
      </c>
      <c r="CN455">
        <v>0</v>
      </c>
      <c r="CO455">
        <v>0</v>
      </c>
      <c r="CP455">
        <v>0</v>
      </c>
      <c r="CQ455">
        <v>3</v>
      </c>
      <c r="CR455">
        <v>35</v>
      </c>
      <c r="CS455">
        <v>45</v>
      </c>
      <c r="CT455">
        <v>22</v>
      </c>
      <c r="CU455">
        <v>4</v>
      </c>
      <c r="CV455">
        <v>2</v>
      </c>
      <c r="CW455">
        <v>0</v>
      </c>
      <c r="CX455">
        <v>2</v>
      </c>
      <c r="CY455">
        <v>0</v>
      </c>
      <c r="CZ455">
        <v>0</v>
      </c>
      <c r="DA455">
        <v>0</v>
      </c>
      <c r="DB455">
        <v>1</v>
      </c>
      <c r="DC455">
        <v>0</v>
      </c>
      <c r="DD455">
        <v>0</v>
      </c>
      <c r="DE455">
        <v>1</v>
      </c>
      <c r="DF455">
        <v>0</v>
      </c>
      <c r="DG455">
        <v>0</v>
      </c>
      <c r="DH455">
        <v>1</v>
      </c>
      <c r="DI455">
        <v>0</v>
      </c>
      <c r="DJ455">
        <v>2</v>
      </c>
      <c r="DK455">
        <v>4</v>
      </c>
      <c r="DL455">
        <v>1</v>
      </c>
      <c r="DM455">
        <v>0</v>
      </c>
      <c r="DN455">
        <v>0</v>
      </c>
      <c r="DO455">
        <v>2</v>
      </c>
      <c r="DP455">
        <v>0</v>
      </c>
      <c r="DQ455">
        <v>3</v>
      </c>
      <c r="DR455">
        <v>45</v>
      </c>
      <c r="DS455">
        <v>10</v>
      </c>
      <c r="DT455">
        <v>2</v>
      </c>
      <c r="DU455">
        <v>0</v>
      </c>
      <c r="DV455">
        <v>0</v>
      </c>
      <c r="DW455">
        <v>1</v>
      </c>
      <c r="DX455">
        <v>0</v>
      </c>
      <c r="DY455">
        <v>0</v>
      </c>
      <c r="DZ455">
        <v>1</v>
      </c>
      <c r="EA455">
        <v>0</v>
      </c>
      <c r="EB455">
        <v>0</v>
      </c>
      <c r="EC455">
        <v>1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4</v>
      </c>
      <c r="EM455">
        <v>1</v>
      </c>
      <c r="EN455">
        <v>0</v>
      </c>
      <c r="EO455">
        <v>0</v>
      </c>
      <c r="EP455">
        <v>0</v>
      </c>
      <c r="EQ455">
        <v>0</v>
      </c>
      <c r="ER455">
        <v>10</v>
      </c>
      <c r="ES455">
        <v>49</v>
      </c>
      <c r="ET455">
        <v>32</v>
      </c>
      <c r="EU455">
        <v>2</v>
      </c>
      <c r="EV455">
        <v>3</v>
      </c>
      <c r="EW455">
        <v>8</v>
      </c>
      <c r="EX455">
        <v>0</v>
      </c>
      <c r="EY455">
        <v>0</v>
      </c>
      <c r="EZ455">
        <v>1</v>
      </c>
      <c r="FA455">
        <v>0</v>
      </c>
      <c r="FB455">
        <v>0</v>
      </c>
      <c r="FC455">
        <v>0</v>
      </c>
      <c r="FD455">
        <v>0</v>
      </c>
      <c r="FE455">
        <v>1</v>
      </c>
      <c r="FF455">
        <v>0</v>
      </c>
      <c r="FG455">
        <v>1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1</v>
      </c>
      <c r="FP455">
        <v>0</v>
      </c>
      <c r="FQ455">
        <v>49</v>
      </c>
      <c r="FR455">
        <v>51</v>
      </c>
      <c r="FS455">
        <v>18</v>
      </c>
      <c r="FT455">
        <v>8</v>
      </c>
      <c r="FU455">
        <v>1</v>
      </c>
      <c r="FV455">
        <v>0</v>
      </c>
      <c r="FW455">
        <v>1</v>
      </c>
      <c r="FX455">
        <v>1</v>
      </c>
      <c r="FY455">
        <v>2</v>
      </c>
      <c r="FZ455">
        <v>2</v>
      </c>
      <c r="GA455">
        <v>0</v>
      </c>
      <c r="GB455">
        <v>1</v>
      </c>
      <c r="GC455">
        <v>3</v>
      </c>
      <c r="GD455">
        <v>2</v>
      </c>
      <c r="GE455">
        <v>2</v>
      </c>
      <c r="GF455">
        <v>0</v>
      </c>
      <c r="GG455">
        <v>1</v>
      </c>
      <c r="GH455">
        <v>3</v>
      </c>
      <c r="GI455">
        <v>0</v>
      </c>
      <c r="GJ455">
        <v>0</v>
      </c>
      <c r="GK455">
        <v>2</v>
      </c>
      <c r="GL455">
        <v>1</v>
      </c>
      <c r="GM455">
        <v>3</v>
      </c>
      <c r="GN455">
        <v>51</v>
      </c>
      <c r="GO455">
        <v>78</v>
      </c>
      <c r="GP455">
        <v>44</v>
      </c>
      <c r="GQ455">
        <v>6</v>
      </c>
      <c r="GR455">
        <v>6</v>
      </c>
      <c r="GS455">
        <v>2</v>
      </c>
      <c r="GT455">
        <v>1</v>
      </c>
      <c r="GU455">
        <v>2</v>
      </c>
      <c r="GV455">
        <v>1</v>
      </c>
      <c r="GW455">
        <v>0</v>
      </c>
      <c r="GX455">
        <v>1</v>
      </c>
      <c r="GY455">
        <v>4</v>
      </c>
      <c r="GZ455">
        <v>2</v>
      </c>
      <c r="HA455">
        <v>0</v>
      </c>
      <c r="HB455">
        <v>1</v>
      </c>
      <c r="HC455">
        <v>0</v>
      </c>
      <c r="HD455">
        <v>1</v>
      </c>
      <c r="HE455">
        <v>1</v>
      </c>
      <c r="HF455">
        <v>0</v>
      </c>
      <c r="HG455">
        <v>1</v>
      </c>
      <c r="HH455">
        <v>4</v>
      </c>
      <c r="HI455">
        <v>1</v>
      </c>
      <c r="HJ455">
        <v>78</v>
      </c>
      <c r="HK455">
        <v>6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1</v>
      </c>
      <c r="HS455">
        <v>1</v>
      </c>
      <c r="HT455">
        <v>1</v>
      </c>
      <c r="HU455">
        <v>0</v>
      </c>
      <c r="HV455">
        <v>0</v>
      </c>
      <c r="HW455">
        <v>1</v>
      </c>
      <c r="HX455">
        <v>0</v>
      </c>
      <c r="HY455">
        <v>0</v>
      </c>
      <c r="HZ455">
        <v>0</v>
      </c>
      <c r="IA455">
        <v>2</v>
      </c>
      <c r="IB455">
        <v>0</v>
      </c>
      <c r="IC455">
        <v>6</v>
      </c>
    </row>
    <row r="456" spans="1:237">
      <c r="A456" t="s">
        <v>340</v>
      </c>
      <c r="B456" t="s">
        <v>53</v>
      </c>
      <c r="C456" t="str">
        <f>"226101"</f>
        <v>226101</v>
      </c>
      <c r="D456" t="s">
        <v>339</v>
      </c>
      <c r="E456">
        <v>49</v>
      </c>
      <c r="F456">
        <v>1537</v>
      </c>
      <c r="G456">
        <v>1170</v>
      </c>
      <c r="H456">
        <v>334</v>
      </c>
      <c r="I456">
        <v>836</v>
      </c>
      <c r="J456">
        <v>0</v>
      </c>
      <c r="K456">
        <v>20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836</v>
      </c>
      <c r="T456">
        <v>0</v>
      </c>
      <c r="U456">
        <v>0</v>
      </c>
      <c r="V456">
        <v>836</v>
      </c>
      <c r="W456">
        <v>11</v>
      </c>
      <c r="X456">
        <v>8</v>
      </c>
      <c r="Y456">
        <v>3</v>
      </c>
      <c r="Z456">
        <v>0</v>
      </c>
      <c r="AA456">
        <v>825</v>
      </c>
      <c r="AB456">
        <v>236</v>
      </c>
      <c r="AC456">
        <v>81</v>
      </c>
      <c r="AD456">
        <v>12</v>
      </c>
      <c r="AE456">
        <v>51</v>
      </c>
      <c r="AF456">
        <v>13</v>
      </c>
      <c r="AG456">
        <v>1</v>
      </c>
      <c r="AH456">
        <v>7</v>
      </c>
      <c r="AI456">
        <v>2</v>
      </c>
      <c r="AJ456">
        <v>1</v>
      </c>
      <c r="AK456">
        <v>23</v>
      </c>
      <c r="AL456">
        <v>3</v>
      </c>
      <c r="AM456">
        <v>1</v>
      </c>
      <c r="AN456">
        <v>8</v>
      </c>
      <c r="AO456">
        <v>1</v>
      </c>
      <c r="AP456">
        <v>4</v>
      </c>
      <c r="AQ456">
        <v>0</v>
      </c>
      <c r="AR456">
        <v>5</v>
      </c>
      <c r="AS456">
        <v>3</v>
      </c>
      <c r="AT456">
        <v>1</v>
      </c>
      <c r="AU456">
        <v>0</v>
      </c>
      <c r="AV456">
        <v>3</v>
      </c>
      <c r="AW456">
        <v>1</v>
      </c>
      <c r="AX456">
        <v>1</v>
      </c>
      <c r="AY456">
        <v>0</v>
      </c>
      <c r="AZ456">
        <v>14</v>
      </c>
      <c r="BA456">
        <v>236</v>
      </c>
      <c r="BB456">
        <v>311</v>
      </c>
      <c r="BC456">
        <v>84</v>
      </c>
      <c r="BD456">
        <v>30</v>
      </c>
      <c r="BE456">
        <v>88</v>
      </c>
      <c r="BF456">
        <v>16</v>
      </c>
      <c r="BG456">
        <v>8</v>
      </c>
      <c r="BH456">
        <v>43</v>
      </c>
      <c r="BI456">
        <v>1</v>
      </c>
      <c r="BJ456">
        <v>2</v>
      </c>
      <c r="BK456">
        <v>5</v>
      </c>
      <c r="BL456">
        <v>16</v>
      </c>
      <c r="BM456">
        <v>1</v>
      </c>
      <c r="BN456">
        <v>3</v>
      </c>
      <c r="BO456">
        <v>0</v>
      </c>
      <c r="BP456">
        <v>3</v>
      </c>
      <c r="BQ456">
        <v>3</v>
      </c>
      <c r="BR456">
        <v>0</v>
      </c>
      <c r="BS456">
        <v>2</v>
      </c>
      <c r="BT456">
        <v>0</v>
      </c>
      <c r="BU456">
        <v>0</v>
      </c>
      <c r="BV456">
        <v>0</v>
      </c>
      <c r="BW456">
        <v>2</v>
      </c>
      <c r="BX456">
        <v>3</v>
      </c>
      <c r="BY456">
        <v>0</v>
      </c>
      <c r="BZ456">
        <v>1</v>
      </c>
      <c r="CA456">
        <v>311</v>
      </c>
      <c r="CB456">
        <v>50</v>
      </c>
      <c r="CC456">
        <v>25</v>
      </c>
      <c r="CD456">
        <v>7</v>
      </c>
      <c r="CE456">
        <v>4</v>
      </c>
      <c r="CF456">
        <v>5</v>
      </c>
      <c r="CG456">
        <v>1</v>
      </c>
      <c r="CH456">
        <v>1</v>
      </c>
      <c r="CI456">
        <v>0</v>
      </c>
      <c r="CJ456">
        <v>1</v>
      </c>
      <c r="CK456">
        <v>2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4</v>
      </c>
      <c r="CR456">
        <v>50</v>
      </c>
      <c r="CS456">
        <v>34</v>
      </c>
      <c r="CT456">
        <v>11</v>
      </c>
      <c r="CU456">
        <v>4</v>
      </c>
      <c r="CV456">
        <v>5</v>
      </c>
      <c r="CW456">
        <v>3</v>
      </c>
      <c r="CX456">
        <v>3</v>
      </c>
      <c r="CY456">
        <v>0</v>
      </c>
      <c r="CZ456">
        <v>1</v>
      </c>
      <c r="DA456">
        <v>1</v>
      </c>
      <c r="DB456">
        <v>1</v>
      </c>
      <c r="DC456">
        <v>0</v>
      </c>
      <c r="DD456">
        <v>1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1</v>
      </c>
      <c r="DL456">
        <v>0</v>
      </c>
      <c r="DM456">
        <v>0</v>
      </c>
      <c r="DN456">
        <v>0</v>
      </c>
      <c r="DO456">
        <v>2</v>
      </c>
      <c r="DP456">
        <v>0</v>
      </c>
      <c r="DQ456">
        <v>1</v>
      </c>
      <c r="DR456">
        <v>34</v>
      </c>
      <c r="DS456">
        <v>7</v>
      </c>
      <c r="DT456">
        <v>1</v>
      </c>
      <c r="DU456">
        <v>0</v>
      </c>
      <c r="DV456">
        <v>1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1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2</v>
      </c>
      <c r="EM456">
        <v>1</v>
      </c>
      <c r="EN456">
        <v>0</v>
      </c>
      <c r="EO456">
        <v>0</v>
      </c>
      <c r="EP456">
        <v>0</v>
      </c>
      <c r="EQ456">
        <v>1</v>
      </c>
      <c r="ER456">
        <v>7</v>
      </c>
      <c r="ES456">
        <v>51</v>
      </c>
      <c r="ET456">
        <v>34</v>
      </c>
      <c r="EU456">
        <v>7</v>
      </c>
      <c r="EV456">
        <v>1</v>
      </c>
      <c r="EW456">
        <v>3</v>
      </c>
      <c r="EX456">
        <v>1</v>
      </c>
      <c r="EY456">
        <v>0</v>
      </c>
      <c r="EZ456">
        <v>0</v>
      </c>
      <c r="FA456">
        <v>1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1</v>
      </c>
      <c r="FK456">
        <v>0</v>
      </c>
      <c r="FL456">
        <v>0</v>
      </c>
      <c r="FM456">
        <v>0</v>
      </c>
      <c r="FN456">
        <v>0</v>
      </c>
      <c r="FO456">
        <v>1</v>
      </c>
      <c r="FP456">
        <v>2</v>
      </c>
      <c r="FQ456">
        <v>51</v>
      </c>
      <c r="FR456">
        <v>67</v>
      </c>
      <c r="FS456">
        <v>29</v>
      </c>
      <c r="FT456">
        <v>10</v>
      </c>
      <c r="FU456">
        <v>1</v>
      </c>
      <c r="FV456">
        <v>1</v>
      </c>
      <c r="FW456">
        <v>4</v>
      </c>
      <c r="FX456">
        <v>2</v>
      </c>
      <c r="FY456">
        <v>2</v>
      </c>
      <c r="FZ456">
        <v>1</v>
      </c>
      <c r="GA456">
        <v>2</v>
      </c>
      <c r="GB456">
        <v>0</v>
      </c>
      <c r="GC456">
        <v>2</v>
      </c>
      <c r="GD456">
        <v>2</v>
      </c>
      <c r="GE456">
        <v>0</v>
      </c>
      <c r="GF456">
        <v>0</v>
      </c>
      <c r="GG456">
        <v>0</v>
      </c>
      <c r="GH456">
        <v>0</v>
      </c>
      <c r="GI456">
        <v>2</v>
      </c>
      <c r="GJ456">
        <v>0</v>
      </c>
      <c r="GK456">
        <v>1</v>
      </c>
      <c r="GL456">
        <v>3</v>
      </c>
      <c r="GM456">
        <v>5</v>
      </c>
      <c r="GN456">
        <v>67</v>
      </c>
      <c r="GO456">
        <v>62</v>
      </c>
      <c r="GP456">
        <v>37</v>
      </c>
      <c r="GQ456">
        <v>6</v>
      </c>
      <c r="GR456">
        <v>1</v>
      </c>
      <c r="GS456">
        <v>1</v>
      </c>
      <c r="GT456">
        <v>0</v>
      </c>
      <c r="GU456">
        <v>0</v>
      </c>
      <c r="GV456">
        <v>0</v>
      </c>
      <c r="GW456">
        <v>1</v>
      </c>
      <c r="GX456">
        <v>1</v>
      </c>
      <c r="GY456">
        <v>1</v>
      </c>
      <c r="GZ456">
        <v>3</v>
      </c>
      <c r="HA456">
        <v>0</v>
      </c>
      <c r="HB456">
        <v>1</v>
      </c>
      <c r="HC456">
        <v>0</v>
      </c>
      <c r="HD456">
        <v>1</v>
      </c>
      <c r="HE456">
        <v>0</v>
      </c>
      <c r="HF456">
        <v>0</v>
      </c>
      <c r="HG456">
        <v>3</v>
      </c>
      <c r="HH456">
        <v>4</v>
      </c>
      <c r="HI456">
        <v>2</v>
      </c>
      <c r="HJ456">
        <v>62</v>
      </c>
      <c r="HK456">
        <v>7</v>
      </c>
      <c r="HL456">
        <v>2</v>
      </c>
      <c r="HM456">
        <v>2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2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1</v>
      </c>
      <c r="IB456">
        <v>0</v>
      </c>
      <c r="IC456">
        <v>7</v>
      </c>
    </row>
    <row r="457" spans="1:237">
      <c r="A457" t="s">
        <v>338</v>
      </c>
      <c r="B457" t="s">
        <v>53</v>
      </c>
      <c r="C457" t="str">
        <f>"226101"</f>
        <v>226101</v>
      </c>
      <c r="D457" t="s">
        <v>337</v>
      </c>
      <c r="E457">
        <v>50</v>
      </c>
      <c r="F457">
        <v>1254</v>
      </c>
      <c r="G457">
        <v>944</v>
      </c>
      <c r="H457">
        <v>211</v>
      </c>
      <c r="I457">
        <v>733</v>
      </c>
      <c r="J457">
        <v>0</v>
      </c>
      <c r="K457">
        <v>15</v>
      </c>
      <c r="L457">
        <v>3</v>
      </c>
      <c r="M457">
        <v>3</v>
      </c>
      <c r="N457">
        <v>1</v>
      </c>
      <c r="O457">
        <v>0</v>
      </c>
      <c r="P457">
        <v>0</v>
      </c>
      <c r="Q457">
        <v>0</v>
      </c>
      <c r="R457">
        <v>2</v>
      </c>
      <c r="S457">
        <v>735</v>
      </c>
      <c r="T457">
        <v>2</v>
      </c>
      <c r="U457">
        <v>0</v>
      </c>
      <c r="V457">
        <v>735</v>
      </c>
      <c r="W457">
        <v>12</v>
      </c>
      <c r="X457">
        <v>8</v>
      </c>
      <c r="Y457">
        <v>4</v>
      </c>
      <c r="Z457">
        <v>0</v>
      </c>
      <c r="AA457">
        <v>723</v>
      </c>
      <c r="AB457">
        <v>229</v>
      </c>
      <c r="AC457">
        <v>80</v>
      </c>
      <c r="AD457">
        <v>6</v>
      </c>
      <c r="AE457">
        <v>63</v>
      </c>
      <c r="AF457">
        <v>10</v>
      </c>
      <c r="AG457">
        <v>1</v>
      </c>
      <c r="AH457">
        <v>6</v>
      </c>
      <c r="AI457">
        <v>4</v>
      </c>
      <c r="AJ457">
        <v>1</v>
      </c>
      <c r="AK457">
        <v>17</v>
      </c>
      <c r="AL457">
        <v>1</v>
      </c>
      <c r="AM457">
        <v>0</v>
      </c>
      <c r="AN457">
        <v>7</v>
      </c>
      <c r="AO457">
        <v>2</v>
      </c>
      <c r="AP457">
        <v>3</v>
      </c>
      <c r="AQ457">
        <v>0</v>
      </c>
      <c r="AR457">
        <v>6</v>
      </c>
      <c r="AS457">
        <v>2</v>
      </c>
      <c r="AT457">
        <v>2</v>
      </c>
      <c r="AU457">
        <v>1</v>
      </c>
      <c r="AV457">
        <v>6</v>
      </c>
      <c r="AW457">
        <v>2</v>
      </c>
      <c r="AX457">
        <v>0</v>
      </c>
      <c r="AY457">
        <v>1</v>
      </c>
      <c r="AZ457">
        <v>8</v>
      </c>
      <c r="BA457">
        <v>229</v>
      </c>
      <c r="BB457">
        <v>256</v>
      </c>
      <c r="BC457">
        <v>87</v>
      </c>
      <c r="BD457">
        <v>17</v>
      </c>
      <c r="BE457">
        <v>49</v>
      </c>
      <c r="BF457">
        <v>6</v>
      </c>
      <c r="BG457">
        <v>8</v>
      </c>
      <c r="BH457">
        <v>34</v>
      </c>
      <c r="BI457">
        <v>0</v>
      </c>
      <c r="BJ457">
        <v>5</v>
      </c>
      <c r="BK457">
        <v>4</v>
      </c>
      <c r="BL457">
        <v>31</v>
      </c>
      <c r="BM457">
        <v>0</v>
      </c>
      <c r="BN457">
        <v>0</v>
      </c>
      <c r="BO457">
        <v>0</v>
      </c>
      <c r="BP457">
        <v>1</v>
      </c>
      <c r="BQ457">
        <v>1</v>
      </c>
      <c r="BR457">
        <v>2</v>
      </c>
      <c r="BS457">
        <v>2</v>
      </c>
      <c r="BT457">
        <v>3</v>
      </c>
      <c r="BU457">
        <v>2</v>
      </c>
      <c r="BV457">
        <v>1</v>
      </c>
      <c r="BW457">
        <v>0</v>
      </c>
      <c r="BX457">
        <v>0</v>
      </c>
      <c r="BY457">
        <v>0</v>
      </c>
      <c r="BZ457">
        <v>3</v>
      </c>
      <c r="CA457">
        <v>256</v>
      </c>
      <c r="CB457">
        <v>38</v>
      </c>
      <c r="CC457">
        <v>17</v>
      </c>
      <c r="CD457">
        <v>3</v>
      </c>
      <c r="CE457">
        <v>4</v>
      </c>
      <c r="CF457">
        <v>1</v>
      </c>
      <c r="CG457">
        <v>3</v>
      </c>
      <c r="CH457">
        <v>2</v>
      </c>
      <c r="CI457">
        <v>0</v>
      </c>
      <c r="CJ457">
        <v>1</v>
      </c>
      <c r="CK457">
        <v>0</v>
      </c>
      <c r="CL457">
        <v>2</v>
      </c>
      <c r="CM457">
        <v>0</v>
      </c>
      <c r="CN457">
        <v>0</v>
      </c>
      <c r="CO457">
        <v>1</v>
      </c>
      <c r="CP457">
        <v>2</v>
      </c>
      <c r="CQ457">
        <v>2</v>
      </c>
      <c r="CR457">
        <v>38</v>
      </c>
      <c r="CS457">
        <v>53</v>
      </c>
      <c r="CT457">
        <v>21</v>
      </c>
      <c r="CU457">
        <v>12</v>
      </c>
      <c r="CV457">
        <v>5</v>
      </c>
      <c r="CW457">
        <v>3</v>
      </c>
      <c r="CX457">
        <v>2</v>
      </c>
      <c r="CY457">
        <v>1</v>
      </c>
      <c r="CZ457">
        <v>0</v>
      </c>
      <c r="DA457">
        <v>1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2</v>
      </c>
      <c r="DH457">
        <v>1</v>
      </c>
      <c r="DI457">
        <v>0</v>
      </c>
      <c r="DJ457">
        <v>1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1</v>
      </c>
      <c r="DQ457">
        <v>3</v>
      </c>
      <c r="DR457">
        <v>53</v>
      </c>
      <c r="DS457">
        <v>10</v>
      </c>
      <c r="DT457">
        <v>2</v>
      </c>
      <c r="DU457">
        <v>1</v>
      </c>
      <c r="DV457">
        <v>5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2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10</v>
      </c>
      <c r="ES457">
        <v>36</v>
      </c>
      <c r="ET457">
        <v>25</v>
      </c>
      <c r="EU457">
        <v>1</v>
      </c>
      <c r="EV457">
        <v>1</v>
      </c>
      <c r="EW457">
        <v>2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1</v>
      </c>
      <c r="FF457">
        <v>0</v>
      </c>
      <c r="FG457">
        <v>0</v>
      </c>
      <c r="FH457">
        <v>0</v>
      </c>
      <c r="FI457">
        <v>2</v>
      </c>
      <c r="FJ457">
        <v>0</v>
      </c>
      <c r="FK457">
        <v>1</v>
      </c>
      <c r="FL457">
        <v>0</v>
      </c>
      <c r="FM457">
        <v>0</v>
      </c>
      <c r="FN457">
        <v>1</v>
      </c>
      <c r="FO457">
        <v>1</v>
      </c>
      <c r="FP457">
        <v>1</v>
      </c>
      <c r="FQ457">
        <v>36</v>
      </c>
      <c r="FR457">
        <v>44</v>
      </c>
      <c r="FS457">
        <v>19</v>
      </c>
      <c r="FT457">
        <v>7</v>
      </c>
      <c r="FU457">
        <v>2</v>
      </c>
      <c r="FV457">
        <v>0</v>
      </c>
      <c r="FW457">
        <v>2</v>
      </c>
      <c r="FX457">
        <v>2</v>
      </c>
      <c r="FY457">
        <v>2</v>
      </c>
      <c r="FZ457">
        <v>1</v>
      </c>
      <c r="GA457">
        <v>2</v>
      </c>
      <c r="GB457">
        <v>0</v>
      </c>
      <c r="GC457">
        <v>1</v>
      </c>
      <c r="GD457">
        <v>0</v>
      </c>
      <c r="GE457">
        <v>1</v>
      </c>
      <c r="GF457">
        <v>0</v>
      </c>
      <c r="GG457">
        <v>1</v>
      </c>
      <c r="GH457">
        <v>1</v>
      </c>
      <c r="GI457">
        <v>0</v>
      </c>
      <c r="GJ457">
        <v>0</v>
      </c>
      <c r="GK457">
        <v>0</v>
      </c>
      <c r="GL457">
        <v>1</v>
      </c>
      <c r="GM457">
        <v>2</v>
      </c>
      <c r="GN457">
        <v>44</v>
      </c>
      <c r="GO457">
        <v>55</v>
      </c>
      <c r="GP457">
        <v>26</v>
      </c>
      <c r="GQ457">
        <v>3</v>
      </c>
      <c r="GR457">
        <v>0</v>
      </c>
      <c r="GS457">
        <v>2</v>
      </c>
      <c r="GT457">
        <v>2</v>
      </c>
      <c r="GU457">
        <v>1</v>
      </c>
      <c r="GV457">
        <v>1</v>
      </c>
      <c r="GW457">
        <v>0</v>
      </c>
      <c r="GX457">
        <v>3</v>
      </c>
      <c r="GY457">
        <v>1</v>
      </c>
      <c r="GZ457">
        <v>2</v>
      </c>
      <c r="HA457">
        <v>0</v>
      </c>
      <c r="HB457">
        <v>4</v>
      </c>
      <c r="HC457">
        <v>1</v>
      </c>
      <c r="HD457">
        <v>0</v>
      </c>
      <c r="HE457">
        <v>0</v>
      </c>
      <c r="HF457">
        <v>0</v>
      </c>
      <c r="HG457">
        <v>1</v>
      </c>
      <c r="HH457">
        <v>7</v>
      </c>
      <c r="HI457">
        <v>1</v>
      </c>
      <c r="HJ457">
        <v>55</v>
      </c>
      <c r="HK457">
        <v>2</v>
      </c>
      <c r="HL457">
        <v>2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2</v>
      </c>
    </row>
    <row r="458" spans="1:237">
      <c r="A458" t="s">
        <v>336</v>
      </c>
      <c r="B458" t="s">
        <v>53</v>
      </c>
      <c r="C458" t="str">
        <f>"226101"</f>
        <v>226101</v>
      </c>
      <c r="D458" t="s">
        <v>335</v>
      </c>
      <c r="E458">
        <v>51</v>
      </c>
      <c r="F458">
        <v>843</v>
      </c>
      <c r="G458">
        <v>629</v>
      </c>
      <c r="H458">
        <v>241</v>
      </c>
      <c r="I458">
        <v>388</v>
      </c>
      <c r="J458">
        <v>0</v>
      </c>
      <c r="K458">
        <v>15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388</v>
      </c>
      <c r="T458">
        <v>0</v>
      </c>
      <c r="U458">
        <v>0</v>
      </c>
      <c r="V458">
        <v>388</v>
      </c>
      <c r="W458">
        <v>6</v>
      </c>
      <c r="X458">
        <v>3</v>
      </c>
      <c r="Y458">
        <v>3</v>
      </c>
      <c r="Z458">
        <v>0</v>
      </c>
      <c r="AA458">
        <v>382</v>
      </c>
      <c r="AB458">
        <v>127</v>
      </c>
      <c r="AC458">
        <v>28</v>
      </c>
      <c r="AD458">
        <v>5</v>
      </c>
      <c r="AE458">
        <v>38</v>
      </c>
      <c r="AF458">
        <v>7</v>
      </c>
      <c r="AG458">
        <v>2</v>
      </c>
      <c r="AH458">
        <v>2</v>
      </c>
      <c r="AI458">
        <v>2</v>
      </c>
      <c r="AJ458">
        <v>0</v>
      </c>
      <c r="AK458">
        <v>12</v>
      </c>
      <c r="AL458">
        <v>1</v>
      </c>
      <c r="AM458">
        <v>0</v>
      </c>
      <c r="AN458">
        <v>10</v>
      </c>
      <c r="AO458">
        <v>3</v>
      </c>
      <c r="AP458">
        <v>1</v>
      </c>
      <c r="AQ458">
        <v>2</v>
      </c>
      <c r="AR458">
        <v>3</v>
      </c>
      <c r="AS458">
        <v>6</v>
      </c>
      <c r="AT458">
        <v>0</v>
      </c>
      <c r="AU458">
        <v>0</v>
      </c>
      <c r="AV458">
        <v>1</v>
      </c>
      <c r="AW458">
        <v>0</v>
      </c>
      <c r="AX458">
        <v>1</v>
      </c>
      <c r="AY458">
        <v>1</v>
      </c>
      <c r="AZ458">
        <v>2</v>
      </c>
      <c r="BA458">
        <v>127</v>
      </c>
      <c r="BB458">
        <v>131</v>
      </c>
      <c r="BC458">
        <v>28</v>
      </c>
      <c r="BD458">
        <v>18</v>
      </c>
      <c r="BE458">
        <v>33</v>
      </c>
      <c r="BF458">
        <v>6</v>
      </c>
      <c r="BG458">
        <v>3</v>
      </c>
      <c r="BH458">
        <v>14</v>
      </c>
      <c r="BI458">
        <v>0</v>
      </c>
      <c r="BJ458">
        <v>6</v>
      </c>
      <c r="BK458">
        <v>7</v>
      </c>
      <c r="BL458">
        <v>3</v>
      </c>
      <c r="BM458">
        <v>0</v>
      </c>
      <c r="BN458">
        <v>1</v>
      </c>
      <c r="BO458">
        <v>0</v>
      </c>
      <c r="BP458">
        <v>1</v>
      </c>
      <c r="BQ458">
        <v>3</v>
      </c>
      <c r="BR458">
        <v>0</v>
      </c>
      <c r="BS458">
        <v>1</v>
      </c>
      <c r="BT458">
        <v>0</v>
      </c>
      <c r="BU458">
        <v>2</v>
      </c>
      <c r="BV458">
        <v>3</v>
      </c>
      <c r="BW458">
        <v>0</v>
      </c>
      <c r="BX458">
        <v>0</v>
      </c>
      <c r="BY458">
        <v>2</v>
      </c>
      <c r="BZ458">
        <v>0</v>
      </c>
      <c r="CA458">
        <v>131</v>
      </c>
      <c r="CB458">
        <v>20</v>
      </c>
      <c r="CC458">
        <v>10</v>
      </c>
      <c r="CD458">
        <v>1</v>
      </c>
      <c r="CE458">
        <v>2</v>
      </c>
      <c r="CF458">
        <v>2</v>
      </c>
      <c r="CG458">
        <v>2</v>
      </c>
      <c r="CH458">
        <v>0</v>
      </c>
      <c r="CI458">
        <v>0</v>
      </c>
      <c r="CJ458">
        <v>0</v>
      </c>
      <c r="CK458">
        <v>0</v>
      </c>
      <c r="CL458">
        <v>1</v>
      </c>
      <c r="CM458">
        <v>0</v>
      </c>
      <c r="CN458">
        <v>0</v>
      </c>
      <c r="CO458">
        <v>1</v>
      </c>
      <c r="CP458">
        <v>0</v>
      </c>
      <c r="CQ458">
        <v>1</v>
      </c>
      <c r="CR458">
        <v>20</v>
      </c>
      <c r="CS458">
        <v>15</v>
      </c>
      <c r="CT458">
        <v>4</v>
      </c>
      <c r="CU458">
        <v>2</v>
      </c>
      <c r="CV458">
        <v>4</v>
      </c>
      <c r="CW458">
        <v>1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2</v>
      </c>
      <c r="DH458">
        <v>0</v>
      </c>
      <c r="DI458">
        <v>0</v>
      </c>
      <c r="DJ458">
        <v>0</v>
      </c>
      <c r="DK458">
        <v>1</v>
      </c>
      <c r="DL458">
        <v>0</v>
      </c>
      <c r="DM458">
        <v>0</v>
      </c>
      <c r="DN458">
        <v>1</v>
      </c>
      <c r="DO458">
        <v>0</v>
      </c>
      <c r="DP458">
        <v>0</v>
      </c>
      <c r="DQ458">
        <v>0</v>
      </c>
      <c r="DR458">
        <v>15</v>
      </c>
      <c r="DS458">
        <v>4</v>
      </c>
      <c r="DT458">
        <v>2</v>
      </c>
      <c r="DU458">
        <v>1</v>
      </c>
      <c r="DV458">
        <v>0</v>
      </c>
      <c r="DW458">
        <v>1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4</v>
      </c>
      <c r="ES458">
        <v>31</v>
      </c>
      <c r="ET458">
        <v>15</v>
      </c>
      <c r="EU458">
        <v>1</v>
      </c>
      <c r="EV458">
        <v>3</v>
      </c>
      <c r="EW458">
        <v>7</v>
      </c>
      <c r="EX458">
        <v>0</v>
      </c>
      <c r="EY458">
        <v>0</v>
      </c>
      <c r="EZ458">
        <v>0</v>
      </c>
      <c r="FA458">
        <v>1</v>
      </c>
      <c r="FB458">
        <v>0</v>
      </c>
      <c r="FC458">
        <v>0</v>
      </c>
      <c r="FD458">
        <v>0</v>
      </c>
      <c r="FE458">
        <v>0</v>
      </c>
      <c r="FF458">
        <v>2</v>
      </c>
      <c r="FG458">
        <v>0</v>
      </c>
      <c r="FH458">
        <v>1</v>
      </c>
      <c r="FI458">
        <v>1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31</v>
      </c>
      <c r="FR458">
        <v>26</v>
      </c>
      <c r="FS458">
        <v>14</v>
      </c>
      <c r="FT458">
        <v>2</v>
      </c>
      <c r="FU458">
        <v>2</v>
      </c>
      <c r="FV458">
        <v>0</v>
      </c>
      <c r="FW458">
        <v>2</v>
      </c>
      <c r="FX458">
        <v>1</v>
      </c>
      <c r="FY458">
        <v>0</v>
      </c>
      <c r="FZ458">
        <v>0</v>
      </c>
      <c r="GA458">
        <v>0</v>
      </c>
      <c r="GB458">
        <v>1</v>
      </c>
      <c r="GC458">
        <v>0</v>
      </c>
      <c r="GD458">
        <v>0</v>
      </c>
      <c r="GE458">
        <v>1</v>
      </c>
      <c r="GF458">
        <v>0</v>
      </c>
      <c r="GG458">
        <v>0</v>
      </c>
      <c r="GH458">
        <v>1</v>
      </c>
      <c r="GI458">
        <v>0</v>
      </c>
      <c r="GJ458">
        <v>0</v>
      </c>
      <c r="GK458">
        <v>1</v>
      </c>
      <c r="GL458">
        <v>0</v>
      </c>
      <c r="GM458">
        <v>1</v>
      </c>
      <c r="GN458">
        <v>26</v>
      </c>
      <c r="GO458">
        <v>27</v>
      </c>
      <c r="GP458">
        <v>13</v>
      </c>
      <c r="GQ458">
        <v>3</v>
      </c>
      <c r="GR458">
        <v>1</v>
      </c>
      <c r="GS458">
        <v>0</v>
      </c>
      <c r="GT458">
        <v>1</v>
      </c>
      <c r="GU458">
        <v>0</v>
      </c>
      <c r="GV458">
        <v>0</v>
      </c>
      <c r="GW458">
        <v>0</v>
      </c>
      <c r="GX458">
        <v>2</v>
      </c>
      <c r="GY458">
        <v>0</v>
      </c>
      <c r="GZ458">
        <v>0</v>
      </c>
      <c r="HA458">
        <v>0</v>
      </c>
      <c r="HB458">
        <v>1</v>
      </c>
      <c r="HC458">
        <v>1</v>
      </c>
      <c r="HD458">
        <v>1</v>
      </c>
      <c r="HE458">
        <v>0</v>
      </c>
      <c r="HF458">
        <v>0</v>
      </c>
      <c r="HG458">
        <v>0</v>
      </c>
      <c r="HH458">
        <v>2</v>
      </c>
      <c r="HI458">
        <v>2</v>
      </c>
      <c r="HJ458">
        <v>27</v>
      </c>
      <c r="HK458">
        <v>1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1</v>
      </c>
      <c r="HZ458">
        <v>0</v>
      </c>
      <c r="IA458">
        <v>0</v>
      </c>
      <c r="IB458">
        <v>0</v>
      </c>
      <c r="IC458">
        <v>1</v>
      </c>
    </row>
    <row r="459" spans="1:237">
      <c r="A459" t="s">
        <v>334</v>
      </c>
      <c r="B459" t="s">
        <v>53</v>
      </c>
      <c r="C459" t="str">
        <f>"226101"</f>
        <v>226101</v>
      </c>
      <c r="D459" t="s">
        <v>333</v>
      </c>
      <c r="E459">
        <v>52</v>
      </c>
      <c r="F459">
        <v>1797</v>
      </c>
      <c r="G459">
        <v>1373</v>
      </c>
      <c r="H459">
        <v>517</v>
      </c>
      <c r="I459">
        <v>856</v>
      </c>
      <c r="J459">
        <v>0</v>
      </c>
      <c r="K459">
        <v>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856</v>
      </c>
      <c r="T459">
        <v>0</v>
      </c>
      <c r="U459">
        <v>0</v>
      </c>
      <c r="V459">
        <v>856</v>
      </c>
      <c r="W459">
        <v>18</v>
      </c>
      <c r="X459">
        <v>14</v>
      </c>
      <c r="Y459">
        <v>4</v>
      </c>
      <c r="Z459">
        <v>0</v>
      </c>
      <c r="AA459">
        <v>838</v>
      </c>
      <c r="AB459">
        <v>264</v>
      </c>
      <c r="AC459">
        <v>76</v>
      </c>
      <c r="AD459">
        <v>8</v>
      </c>
      <c r="AE459">
        <v>81</v>
      </c>
      <c r="AF459">
        <v>15</v>
      </c>
      <c r="AG459">
        <v>0</v>
      </c>
      <c r="AH459">
        <v>17</v>
      </c>
      <c r="AI459">
        <v>5</v>
      </c>
      <c r="AJ459">
        <v>1</v>
      </c>
      <c r="AK459">
        <v>9</v>
      </c>
      <c r="AL459">
        <v>3</v>
      </c>
      <c r="AM459">
        <v>2</v>
      </c>
      <c r="AN459">
        <v>8</v>
      </c>
      <c r="AO459">
        <v>2</v>
      </c>
      <c r="AP459">
        <v>2</v>
      </c>
      <c r="AQ459">
        <v>0</v>
      </c>
      <c r="AR459">
        <v>7</v>
      </c>
      <c r="AS459">
        <v>2</v>
      </c>
      <c r="AT459">
        <v>4</v>
      </c>
      <c r="AU459">
        <v>1</v>
      </c>
      <c r="AV459">
        <v>6</v>
      </c>
      <c r="AW459">
        <v>3</v>
      </c>
      <c r="AX459">
        <v>1</v>
      </c>
      <c r="AY459">
        <v>0</v>
      </c>
      <c r="AZ459">
        <v>11</v>
      </c>
      <c r="BA459">
        <v>264</v>
      </c>
      <c r="BB459">
        <v>300</v>
      </c>
      <c r="BC459">
        <v>63</v>
      </c>
      <c r="BD459">
        <v>18</v>
      </c>
      <c r="BE459">
        <v>127</v>
      </c>
      <c r="BF459">
        <v>5</v>
      </c>
      <c r="BG459">
        <v>9</v>
      </c>
      <c r="BH459">
        <v>39</v>
      </c>
      <c r="BI459">
        <v>0</v>
      </c>
      <c r="BJ459">
        <v>4</v>
      </c>
      <c r="BK459">
        <v>7</v>
      </c>
      <c r="BL459">
        <v>15</v>
      </c>
      <c r="BM459">
        <v>2</v>
      </c>
      <c r="BN459">
        <v>3</v>
      </c>
      <c r="BO459">
        <v>1</v>
      </c>
      <c r="BP459">
        <v>1</v>
      </c>
      <c r="BQ459">
        <v>0</v>
      </c>
      <c r="BR459">
        <v>1</v>
      </c>
      <c r="BS459">
        <v>1</v>
      </c>
      <c r="BT459">
        <v>0</v>
      </c>
      <c r="BU459">
        <v>0</v>
      </c>
      <c r="BV459">
        <v>0</v>
      </c>
      <c r="BW459">
        <v>1</v>
      </c>
      <c r="BX459">
        <v>0</v>
      </c>
      <c r="BY459">
        <v>1</v>
      </c>
      <c r="BZ459">
        <v>2</v>
      </c>
      <c r="CA459">
        <v>300</v>
      </c>
      <c r="CB459">
        <v>45</v>
      </c>
      <c r="CC459">
        <v>15</v>
      </c>
      <c r="CD459">
        <v>3</v>
      </c>
      <c r="CE459">
        <v>7</v>
      </c>
      <c r="CF459">
        <v>4</v>
      </c>
      <c r="CG459">
        <v>3</v>
      </c>
      <c r="CH459">
        <v>0</v>
      </c>
      <c r="CI459">
        <v>0</v>
      </c>
      <c r="CJ459">
        <v>0</v>
      </c>
      <c r="CK459">
        <v>0</v>
      </c>
      <c r="CL459">
        <v>3</v>
      </c>
      <c r="CM459">
        <v>0</v>
      </c>
      <c r="CN459">
        <v>1</v>
      </c>
      <c r="CO459">
        <v>5</v>
      </c>
      <c r="CP459">
        <v>2</v>
      </c>
      <c r="CQ459">
        <v>2</v>
      </c>
      <c r="CR459">
        <v>45</v>
      </c>
      <c r="CS459">
        <v>46</v>
      </c>
      <c r="CT459">
        <v>19</v>
      </c>
      <c r="CU459">
        <v>2</v>
      </c>
      <c r="CV459">
        <v>2</v>
      </c>
      <c r="CW459">
        <v>2</v>
      </c>
      <c r="CX459">
        <v>5</v>
      </c>
      <c r="CY459">
        <v>2</v>
      </c>
      <c r="CZ459">
        <v>1</v>
      </c>
      <c r="DA459">
        <v>0</v>
      </c>
      <c r="DB459">
        <v>0</v>
      </c>
      <c r="DC459">
        <v>1</v>
      </c>
      <c r="DD459">
        <v>0</v>
      </c>
      <c r="DE459">
        <v>1</v>
      </c>
      <c r="DF459">
        <v>1</v>
      </c>
      <c r="DG459">
        <v>0</v>
      </c>
      <c r="DH459">
        <v>0</v>
      </c>
      <c r="DI459">
        <v>0</v>
      </c>
      <c r="DJ459">
        <v>2</v>
      </c>
      <c r="DK459">
        <v>3</v>
      </c>
      <c r="DL459">
        <v>0</v>
      </c>
      <c r="DM459">
        <v>1</v>
      </c>
      <c r="DN459">
        <v>1</v>
      </c>
      <c r="DO459">
        <v>1</v>
      </c>
      <c r="DP459">
        <v>0</v>
      </c>
      <c r="DQ459">
        <v>2</v>
      </c>
      <c r="DR459">
        <v>46</v>
      </c>
      <c r="DS459">
        <v>11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1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1</v>
      </c>
      <c r="EJ459">
        <v>0</v>
      </c>
      <c r="EK459">
        <v>0</v>
      </c>
      <c r="EL459">
        <v>7</v>
      </c>
      <c r="EM459">
        <v>1</v>
      </c>
      <c r="EN459">
        <v>0</v>
      </c>
      <c r="EO459">
        <v>0</v>
      </c>
      <c r="EP459">
        <v>0</v>
      </c>
      <c r="EQ459">
        <v>1</v>
      </c>
      <c r="ER459">
        <v>11</v>
      </c>
      <c r="ES459">
        <v>43</v>
      </c>
      <c r="ET459">
        <v>16</v>
      </c>
      <c r="EU459">
        <v>13</v>
      </c>
      <c r="EV459">
        <v>4</v>
      </c>
      <c r="EW459">
        <v>5</v>
      </c>
      <c r="EX459">
        <v>0</v>
      </c>
      <c r="EY459">
        <v>0</v>
      </c>
      <c r="EZ459">
        <v>0</v>
      </c>
      <c r="FA459">
        <v>1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1</v>
      </c>
      <c r="FK459">
        <v>1</v>
      </c>
      <c r="FL459">
        <v>1</v>
      </c>
      <c r="FM459">
        <v>0</v>
      </c>
      <c r="FN459">
        <v>0</v>
      </c>
      <c r="FO459">
        <v>1</v>
      </c>
      <c r="FP459">
        <v>0</v>
      </c>
      <c r="FQ459">
        <v>43</v>
      </c>
      <c r="FR459">
        <v>71</v>
      </c>
      <c r="FS459">
        <v>18</v>
      </c>
      <c r="FT459">
        <v>17</v>
      </c>
      <c r="FU459">
        <v>9</v>
      </c>
      <c r="FV459">
        <v>2</v>
      </c>
      <c r="FW459">
        <v>5</v>
      </c>
      <c r="FX459">
        <v>1</v>
      </c>
      <c r="FY459">
        <v>2</v>
      </c>
      <c r="FZ459">
        <v>1</v>
      </c>
      <c r="GA459">
        <v>1</v>
      </c>
      <c r="GB459">
        <v>0</v>
      </c>
      <c r="GC459">
        <v>2</v>
      </c>
      <c r="GD459">
        <v>2</v>
      </c>
      <c r="GE459">
        <v>0</v>
      </c>
      <c r="GF459">
        <v>1</v>
      </c>
      <c r="GG459">
        <v>0</v>
      </c>
      <c r="GH459">
        <v>3</v>
      </c>
      <c r="GI459">
        <v>0</v>
      </c>
      <c r="GJ459">
        <v>2</v>
      </c>
      <c r="GK459">
        <v>0</v>
      </c>
      <c r="GL459">
        <v>0</v>
      </c>
      <c r="GM459">
        <v>5</v>
      </c>
      <c r="GN459">
        <v>71</v>
      </c>
      <c r="GO459">
        <v>52</v>
      </c>
      <c r="GP459">
        <v>28</v>
      </c>
      <c r="GQ459">
        <v>5</v>
      </c>
      <c r="GR459">
        <v>3</v>
      </c>
      <c r="GS459">
        <v>2</v>
      </c>
      <c r="GT459">
        <v>0</v>
      </c>
      <c r="GU459">
        <v>0</v>
      </c>
      <c r="GV459">
        <v>0</v>
      </c>
      <c r="GW459">
        <v>0</v>
      </c>
      <c r="GX459">
        <v>1</v>
      </c>
      <c r="GY459">
        <v>0</v>
      </c>
      <c r="GZ459">
        <v>2</v>
      </c>
      <c r="HA459">
        <v>0</v>
      </c>
      <c r="HB459">
        <v>1</v>
      </c>
      <c r="HC459">
        <v>0</v>
      </c>
      <c r="HD459">
        <v>2</v>
      </c>
      <c r="HE459">
        <v>1</v>
      </c>
      <c r="HF459">
        <v>2</v>
      </c>
      <c r="HG459">
        <v>0</v>
      </c>
      <c r="HH459">
        <v>4</v>
      </c>
      <c r="HI459">
        <v>1</v>
      </c>
      <c r="HJ459">
        <v>52</v>
      </c>
      <c r="HK459">
        <v>6</v>
      </c>
      <c r="HL459">
        <v>1</v>
      </c>
      <c r="HM459">
        <v>0</v>
      </c>
      <c r="HN459">
        <v>1</v>
      </c>
      <c r="HO459">
        <v>0</v>
      </c>
      <c r="HP459">
        <v>0</v>
      </c>
      <c r="HQ459">
        <v>0</v>
      </c>
      <c r="HR459">
        <v>0</v>
      </c>
      <c r="HS459">
        <v>2</v>
      </c>
      <c r="HT459">
        <v>1</v>
      </c>
      <c r="HU459">
        <v>1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6</v>
      </c>
    </row>
    <row r="460" spans="1:237">
      <c r="A460" t="s">
        <v>332</v>
      </c>
      <c r="B460" t="s">
        <v>53</v>
      </c>
      <c r="C460" t="str">
        <f>"226101"</f>
        <v>226101</v>
      </c>
      <c r="D460" t="s">
        <v>317</v>
      </c>
      <c r="E460">
        <v>53</v>
      </c>
      <c r="F460">
        <v>2262</v>
      </c>
      <c r="G460">
        <v>1711</v>
      </c>
      <c r="H460">
        <v>231</v>
      </c>
      <c r="I460">
        <v>1480</v>
      </c>
      <c r="J460">
        <v>0</v>
      </c>
      <c r="K460">
        <v>18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1479</v>
      </c>
      <c r="T460">
        <v>0</v>
      </c>
      <c r="U460">
        <v>0</v>
      </c>
      <c r="V460">
        <v>1479</v>
      </c>
      <c r="W460">
        <v>7</v>
      </c>
      <c r="X460">
        <v>1</v>
      </c>
      <c r="Y460">
        <v>6</v>
      </c>
      <c r="Z460">
        <v>0</v>
      </c>
      <c r="AA460">
        <v>1472</v>
      </c>
      <c r="AB460">
        <v>242</v>
      </c>
      <c r="AC460">
        <v>84</v>
      </c>
      <c r="AD460">
        <v>8</v>
      </c>
      <c r="AE460">
        <v>45</v>
      </c>
      <c r="AF460">
        <v>13</v>
      </c>
      <c r="AG460">
        <v>5</v>
      </c>
      <c r="AH460">
        <v>0</v>
      </c>
      <c r="AI460">
        <v>6</v>
      </c>
      <c r="AJ460">
        <v>3</v>
      </c>
      <c r="AK460">
        <v>19</v>
      </c>
      <c r="AL460">
        <v>6</v>
      </c>
      <c r="AM460">
        <v>3</v>
      </c>
      <c r="AN460">
        <v>6</v>
      </c>
      <c r="AO460">
        <v>0</v>
      </c>
      <c r="AP460">
        <v>5</v>
      </c>
      <c r="AQ460">
        <v>4</v>
      </c>
      <c r="AR460">
        <v>5</v>
      </c>
      <c r="AS460">
        <v>5</v>
      </c>
      <c r="AT460">
        <v>4</v>
      </c>
      <c r="AU460">
        <v>3</v>
      </c>
      <c r="AV460">
        <v>2</v>
      </c>
      <c r="AW460">
        <v>2</v>
      </c>
      <c r="AX460">
        <v>0</v>
      </c>
      <c r="AY460">
        <v>6</v>
      </c>
      <c r="AZ460">
        <v>8</v>
      </c>
      <c r="BA460">
        <v>242</v>
      </c>
      <c r="BB460">
        <v>604</v>
      </c>
      <c r="BC460">
        <v>252</v>
      </c>
      <c r="BD460">
        <v>37</v>
      </c>
      <c r="BE460">
        <v>115</v>
      </c>
      <c r="BF460">
        <v>20</v>
      </c>
      <c r="BG460">
        <v>23</v>
      </c>
      <c r="BH460">
        <v>51</v>
      </c>
      <c r="BI460">
        <v>1</v>
      </c>
      <c r="BJ460">
        <v>8</v>
      </c>
      <c r="BK460">
        <v>6</v>
      </c>
      <c r="BL460">
        <v>41</v>
      </c>
      <c r="BM460">
        <v>4</v>
      </c>
      <c r="BN460">
        <v>5</v>
      </c>
      <c r="BO460">
        <v>3</v>
      </c>
      <c r="BP460">
        <v>6</v>
      </c>
      <c r="BQ460">
        <v>4</v>
      </c>
      <c r="BR460">
        <v>2</v>
      </c>
      <c r="BS460">
        <v>6</v>
      </c>
      <c r="BT460">
        <v>4</v>
      </c>
      <c r="BU460">
        <v>1</v>
      </c>
      <c r="BV460">
        <v>4</v>
      </c>
      <c r="BW460">
        <v>1</v>
      </c>
      <c r="BX460">
        <v>3</v>
      </c>
      <c r="BY460">
        <v>2</v>
      </c>
      <c r="BZ460">
        <v>5</v>
      </c>
      <c r="CA460">
        <v>604</v>
      </c>
      <c r="CB460">
        <v>65</v>
      </c>
      <c r="CC460">
        <v>28</v>
      </c>
      <c r="CD460">
        <v>4</v>
      </c>
      <c r="CE460">
        <v>6</v>
      </c>
      <c r="CF460">
        <v>3</v>
      </c>
      <c r="CG460">
        <v>6</v>
      </c>
      <c r="CH460">
        <v>1</v>
      </c>
      <c r="CI460">
        <v>5</v>
      </c>
      <c r="CJ460">
        <v>0</v>
      </c>
      <c r="CK460">
        <v>2</v>
      </c>
      <c r="CL460">
        <v>0</v>
      </c>
      <c r="CM460">
        <v>0</v>
      </c>
      <c r="CN460">
        <v>0</v>
      </c>
      <c r="CO460">
        <v>7</v>
      </c>
      <c r="CP460">
        <v>2</v>
      </c>
      <c r="CQ460">
        <v>1</v>
      </c>
      <c r="CR460">
        <v>65</v>
      </c>
      <c r="CS460">
        <v>83</v>
      </c>
      <c r="CT460">
        <v>34</v>
      </c>
      <c r="CU460">
        <v>7</v>
      </c>
      <c r="CV460">
        <v>7</v>
      </c>
      <c r="CW460">
        <v>0</v>
      </c>
      <c r="CX460">
        <v>4</v>
      </c>
      <c r="CY460">
        <v>1</v>
      </c>
      <c r="CZ460">
        <v>2</v>
      </c>
      <c r="DA460">
        <v>1</v>
      </c>
      <c r="DB460">
        <v>2</v>
      </c>
      <c r="DC460">
        <v>0</v>
      </c>
      <c r="DD460">
        <v>2</v>
      </c>
      <c r="DE460">
        <v>2</v>
      </c>
      <c r="DF460">
        <v>1</v>
      </c>
      <c r="DG460">
        <v>3</v>
      </c>
      <c r="DH460">
        <v>0</v>
      </c>
      <c r="DI460">
        <v>0</v>
      </c>
      <c r="DJ460">
        <v>0</v>
      </c>
      <c r="DK460">
        <v>5</v>
      </c>
      <c r="DL460">
        <v>1</v>
      </c>
      <c r="DM460">
        <v>1</v>
      </c>
      <c r="DN460">
        <v>1</v>
      </c>
      <c r="DO460">
        <v>6</v>
      </c>
      <c r="DP460">
        <v>1</v>
      </c>
      <c r="DQ460">
        <v>2</v>
      </c>
      <c r="DR460">
        <v>83</v>
      </c>
      <c r="DS460">
        <v>11</v>
      </c>
      <c r="DT460">
        <v>0</v>
      </c>
      <c r="DU460">
        <v>1</v>
      </c>
      <c r="DV460">
        <v>0</v>
      </c>
      <c r="DW460">
        <v>0</v>
      </c>
      <c r="DX460">
        <v>0</v>
      </c>
      <c r="DY460">
        <v>1</v>
      </c>
      <c r="DZ460">
        <v>0</v>
      </c>
      <c r="EA460">
        <v>1</v>
      </c>
      <c r="EB460">
        <v>2</v>
      </c>
      <c r="EC460">
        <v>0</v>
      </c>
      <c r="ED460">
        <v>1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3</v>
      </c>
      <c r="EM460">
        <v>1</v>
      </c>
      <c r="EN460">
        <v>0</v>
      </c>
      <c r="EO460">
        <v>1</v>
      </c>
      <c r="EP460">
        <v>0</v>
      </c>
      <c r="EQ460">
        <v>0</v>
      </c>
      <c r="ER460">
        <v>11</v>
      </c>
      <c r="ES460">
        <v>78</v>
      </c>
      <c r="ET460">
        <v>46</v>
      </c>
      <c r="EU460">
        <v>5</v>
      </c>
      <c r="EV460">
        <v>7</v>
      </c>
      <c r="EW460">
        <v>6</v>
      </c>
      <c r="EX460">
        <v>1</v>
      </c>
      <c r="EY460">
        <v>1</v>
      </c>
      <c r="EZ460">
        <v>0</v>
      </c>
      <c r="FA460">
        <v>0</v>
      </c>
      <c r="FB460">
        <v>1</v>
      </c>
      <c r="FC460">
        <v>0</v>
      </c>
      <c r="FD460">
        <v>1</v>
      </c>
      <c r="FE460">
        <v>3</v>
      </c>
      <c r="FF460">
        <v>0</v>
      </c>
      <c r="FG460">
        <v>0</v>
      </c>
      <c r="FH460">
        <v>0</v>
      </c>
      <c r="FI460">
        <v>3</v>
      </c>
      <c r="FJ460">
        <v>2</v>
      </c>
      <c r="FK460">
        <v>0</v>
      </c>
      <c r="FL460">
        <v>0</v>
      </c>
      <c r="FM460">
        <v>0</v>
      </c>
      <c r="FN460">
        <v>1</v>
      </c>
      <c r="FO460">
        <v>0</v>
      </c>
      <c r="FP460">
        <v>1</v>
      </c>
      <c r="FQ460">
        <v>78</v>
      </c>
      <c r="FR460">
        <v>116</v>
      </c>
      <c r="FS460">
        <v>39</v>
      </c>
      <c r="FT460">
        <v>29</v>
      </c>
      <c r="FU460">
        <v>4</v>
      </c>
      <c r="FV460">
        <v>0</v>
      </c>
      <c r="FW460">
        <v>4</v>
      </c>
      <c r="FX460">
        <v>2</v>
      </c>
      <c r="FY460">
        <v>3</v>
      </c>
      <c r="FZ460">
        <v>1</v>
      </c>
      <c r="GA460">
        <v>4</v>
      </c>
      <c r="GB460">
        <v>3</v>
      </c>
      <c r="GC460">
        <v>2</v>
      </c>
      <c r="GD460">
        <v>4</v>
      </c>
      <c r="GE460">
        <v>1</v>
      </c>
      <c r="GF460">
        <v>1</v>
      </c>
      <c r="GG460">
        <v>5</v>
      </c>
      <c r="GH460">
        <v>8</v>
      </c>
      <c r="GI460">
        <v>0</v>
      </c>
      <c r="GJ460">
        <v>1</v>
      </c>
      <c r="GK460">
        <v>1</v>
      </c>
      <c r="GL460">
        <v>1</v>
      </c>
      <c r="GM460">
        <v>3</v>
      </c>
      <c r="GN460">
        <v>116</v>
      </c>
      <c r="GO460">
        <v>266</v>
      </c>
      <c r="GP460">
        <v>169</v>
      </c>
      <c r="GQ460">
        <v>28</v>
      </c>
      <c r="GR460">
        <v>8</v>
      </c>
      <c r="GS460">
        <v>3</v>
      </c>
      <c r="GT460">
        <v>7</v>
      </c>
      <c r="GU460">
        <v>1</v>
      </c>
      <c r="GV460">
        <v>3</v>
      </c>
      <c r="GW460">
        <v>2</v>
      </c>
      <c r="GX460">
        <v>0</v>
      </c>
      <c r="GY460">
        <v>3</v>
      </c>
      <c r="GZ460">
        <v>2</v>
      </c>
      <c r="HA460">
        <v>2</v>
      </c>
      <c r="HB460">
        <v>13</v>
      </c>
      <c r="HC460">
        <v>3</v>
      </c>
      <c r="HD460">
        <v>5</v>
      </c>
      <c r="HE460">
        <v>8</v>
      </c>
      <c r="HF460">
        <v>1</v>
      </c>
      <c r="HG460">
        <v>3</v>
      </c>
      <c r="HH460">
        <v>0</v>
      </c>
      <c r="HI460">
        <v>5</v>
      </c>
      <c r="HJ460">
        <v>266</v>
      </c>
      <c r="HK460">
        <v>7</v>
      </c>
      <c r="HL460">
        <v>1</v>
      </c>
      <c r="HM460">
        <v>1</v>
      </c>
      <c r="HN460">
        <v>1</v>
      </c>
      <c r="HO460">
        <v>0</v>
      </c>
      <c r="HP460">
        <v>0</v>
      </c>
      <c r="HQ460">
        <v>0</v>
      </c>
      <c r="HR460">
        <v>0</v>
      </c>
      <c r="HS460">
        <v>1</v>
      </c>
      <c r="HT460">
        <v>0</v>
      </c>
      <c r="HU460">
        <v>0</v>
      </c>
      <c r="HV460">
        <v>0</v>
      </c>
      <c r="HW460">
        <v>1</v>
      </c>
      <c r="HX460">
        <v>0</v>
      </c>
      <c r="HY460">
        <v>0</v>
      </c>
      <c r="HZ460">
        <v>0</v>
      </c>
      <c r="IA460">
        <v>0</v>
      </c>
      <c r="IB460">
        <v>2</v>
      </c>
      <c r="IC460">
        <v>7</v>
      </c>
    </row>
    <row r="461" spans="1:237">
      <c r="A461" t="s">
        <v>331</v>
      </c>
      <c r="B461" t="s">
        <v>53</v>
      </c>
      <c r="C461" t="str">
        <f>"226101"</f>
        <v>226101</v>
      </c>
      <c r="D461" t="s">
        <v>317</v>
      </c>
      <c r="E461">
        <v>54</v>
      </c>
      <c r="F461">
        <v>1013</v>
      </c>
      <c r="G461">
        <v>771</v>
      </c>
      <c r="H461">
        <v>239</v>
      </c>
      <c r="I461">
        <v>532</v>
      </c>
      <c r="J461">
        <v>0</v>
      </c>
      <c r="K461">
        <v>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530</v>
      </c>
      <c r="T461">
        <v>0</v>
      </c>
      <c r="U461">
        <v>0</v>
      </c>
      <c r="V461">
        <v>530</v>
      </c>
      <c r="W461">
        <v>7</v>
      </c>
      <c r="X461">
        <v>4</v>
      </c>
      <c r="Y461">
        <v>3</v>
      </c>
      <c r="Z461">
        <v>0</v>
      </c>
      <c r="AA461">
        <v>523</v>
      </c>
      <c r="AB461">
        <v>130</v>
      </c>
      <c r="AC461">
        <v>49</v>
      </c>
      <c r="AD461">
        <v>5</v>
      </c>
      <c r="AE461">
        <v>31</v>
      </c>
      <c r="AF461">
        <v>5</v>
      </c>
      <c r="AG461">
        <v>1</v>
      </c>
      <c r="AH461">
        <v>1</v>
      </c>
      <c r="AI461">
        <v>1</v>
      </c>
      <c r="AJ461">
        <v>0</v>
      </c>
      <c r="AK461">
        <v>12</v>
      </c>
      <c r="AL461">
        <v>2</v>
      </c>
      <c r="AM461">
        <v>0</v>
      </c>
      <c r="AN461">
        <v>6</v>
      </c>
      <c r="AO461">
        <v>0</v>
      </c>
      <c r="AP461">
        <v>4</v>
      </c>
      <c r="AQ461">
        <v>0</v>
      </c>
      <c r="AR461">
        <v>2</v>
      </c>
      <c r="AS461">
        <v>3</v>
      </c>
      <c r="AT461">
        <v>1</v>
      </c>
      <c r="AU461">
        <v>2</v>
      </c>
      <c r="AV461">
        <v>1</v>
      </c>
      <c r="AW461">
        <v>1</v>
      </c>
      <c r="AX461">
        <v>0</v>
      </c>
      <c r="AY461">
        <v>1</v>
      </c>
      <c r="AZ461">
        <v>2</v>
      </c>
      <c r="BA461">
        <v>130</v>
      </c>
      <c r="BB461">
        <v>192</v>
      </c>
      <c r="BC461">
        <v>62</v>
      </c>
      <c r="BD461">
        <v>12</v>
      </c>
      <c r="BE461">
        <v>32</v>
      </c>
      <c r="BF461">
        <v>5</v>
      </c>
      <c r="BG461">
        <v>7</v>
      </c>
      <c r="BH461">
        <v>36</v>
      </c>
      <c r="BI461">
        <v>0</v>
      </c>
      <c r="BJ461">
        <v>14</v>
      </c>
      <c r="BK461">
        <v>4</v>
      </c>
      <c r="BL461">
        <v>6</v>
      </c>
      <c r="BM461">
        <v>0</v>
      </c>
      <c r="BN461">
        <v>2</v>
      </c>
      <c r="BO461">
        <v>0</v>
      </c>
      <c r="BP461">
        <v>3</v>
      </c>
      <c r="BQ461">
        <v>0</v>
      </c>
      <c r="BR461">
        <v>0</v>
      </c>
      <c r="BS461">
        <v>2</v>
      </c>
      <c r="BT461">
        <v>0</v>
      </c>
      <c r="BU461">
        <v>0</v>
      </c>
      <c r="BV461">
        <v>1</v>
      </c>
      <c r="BW461">
        <v>0</v>
      </c>
      <c r="BX461">
        <v>4</v>
      </c>
      <c r="BY461">
        <v>1</v>
      </c>
      <c r="BZ461">
        <v>1</v>
      </c>
      <c r="CA461">
        <v>192</v>
      </c>
      <c r="CB461">
        <v>19</v>
      </c>
      <c r="CC461">
        <v>9</v>
      </c>
      <c r="CD461">
        <v>0</v>
      </c>
      <c r="CE461">
        <v>5</v>
      </c>
      <c r="CF461">
        <v>0</v>
      </c>
      <c r="CG461">
        <v>2</v>
      </c>
      <c r="CH461">
        <v>0</v>
      </c>
      <c r="CI461">
        <v>0</v>
      </c>
      <c r="CJ461">
        <v>1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1</v>
      </c>
      <c r="CQ461">
        <v>1</v>
      </c>
      <c r="CR461">
        <v>19</v>
      </c>
      <c r="CS461">
        <v>26</v>
      </c>
      <c r="CT461">
        <v>17</v>
      </c>
      <c r="CU461">
        <v>3</v>
      </c>
      <c r="CV461">
        <v>2</v>
      </c>
      <c r="CW461">
        <v>1</v>
      </c>
      <c r="CX461">
        <v>1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2</v>
      </c>
      <c r="DP461">
        <v>0</v>
      </c>
      <c r="DQ461">
        <v>0</v>
      </c>
      <c r="DR461">
        <v>26</v>
      </c>
      <c r="DS461">
        <v>3</v>
      </c>
      <c r="DT461">
        <v>1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1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1</v>
      </c>
      <c r="ER461">
        <v>3</v>
      </c>
      <c r="ES461">
        <v>31</v>
      </c>
      <c r="ET461">
        <v>18</v>
      </c>
      <c r="EU461">
        <v>2</v>
      </c>
      <c r="EV461">
        <v>1</v>
      </c>
      <c r="EW461">
        <v>0</v>
      </c>
      <c r="EX461">
        <v>3</v>
      </c>
      <c r="EY461">
        <v>0</v>
      </c>
      <c r="EZ461">
        <v>1</v>
      </c>
      <c r="FA461">
        <v>1</v>
      </c>
      <c r="FB461">
        <v>0</v>
      </c>
      <c r="FC461">
        <v>0</v>
      </c>
      <c r="FD461">
        <v>1</v>
      </c>
      <c r="FE461">
        <v>0</v>
      </c>
      <c r="FF461">
        <v>1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1</v>
      </c>
      <c r="FM461">
        <v>0</v>
      </c>
      <c r="FN461">
        <v>0</v>
      </c>
      <c r="FO461">
        <v>2</v>
      </c>
      <c r="FP461">
        <v>0</v>
      </c>
      <c r="FQ461">
        <v>31</v>
      </c>
      <c r="FR461">
        <v>47</v>
      </c>
      <c r="FS461">
        <v>15</v>
      </c>
      <c r="FT461">
        <v>11</v>
      </c>
      <c r="FU461">
        <v>4</v>
      </c>
      <c r="FV461">
        <v>2</v>
      </c>
      <c r="FW461">
        <v>1</v>
      </c>
      <c r="FX461">
        <v>0</v>
      </c>
      <c r="FY461">
        <v>0</v>
      </c>
      <c r="FZ461">
        <v>4</v>
      </c>
      <c r="GA461">
        <v>0</v>
      </c>
      <c r="GB461">
        <v>2</v>
      </c>
      <c r="GC461">
        <v>1</v>
      </c>
      <c r="GD461">
        <v>2</v>
      </c>
      <c r="GE461">
        <v>0</v>
      </c>
      <c r="GF461">
        <v>1</v>
      </c>
      <c r="GG461">
        <v>1</v>
      </c>
      <c r="GH461">
        <v>0</v>
      </c>
      <c r="GI461">
        <v>0</v>
      </c>
      <c r="GJ461">
        <v>1</v>
      </c>
      <c r="GK461">
        <v>0</v>
      </c>
      <c r="GL461">
        <v>0</v>
      </c>
      <c r="GM461">
        <v>2</v>
      </c>
      <c r="GN461">
        <v>47</v>
      </c>
      <c r="GO461">
        <v>73</v>
      </c>
      <c r="GP461">
        <v>43</v>
      </c>
      <c r="GQ461">
        <v>5</v>
      </c>
      <c r="GR461">
        <v>1</v>
      </c>
      <c r="GS461">
        <v>2</v>
      </c>
      <c r="GT461">
        <v>1</v>
      </c>
      <c r="GU461">
        <v>4</v>
      </c>
      <c r="GV461">
        <v>2</v>
      </c>
      <c r="GW461">
        <v>1</v>
      </c>
      <c r="GX461">
        <v>0</v>
      </c>
      <c r="GY461">
        <v>0</v>
      </c>
      <c r="GZ461">
        <v>0</v>
      </c>
      <c r="HA461">
        <v>0</v>
      </c>
      <c r="HB461">
        <v>2</v>
      </c>
      <c r="HC461">
        <v>1</v>
      </c>
      <c r="HD461">
        <v>0</v>
      </c>
      <c r="HE461">
        <v>4</v>
      </c>
      <c r="HF461">
        <v>3</v>
      </c>
      <c r="HG461">
        <v>0</v>
      </c>
      <c r="HH461">
        <v>1</v>
      </c>
      <c r="HI461">
        <v>3</v>
      </c>
      <c r="HJ461">
        <v>73</v>
      </c>
      <c r="HK461">
        <v>2</v>
      </c>
      <c r="HL461">
        <v>2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2</v>
      </c>
    </row>
    <row r="462" spans="1:237">
      <c r="A462" t="s">
        <v>330</v>
      </c>
      <c r="B462" t="s">
        <v>53</v>
      </c>
      <c r="C462" t="str">
        <f>"226101"</f>
        <v>226101</v>
      </c>
      <c r="D462" t="s">
        <v>326</v>
      </c>
      <c r="E462">
        <v>55</v>
      </c>
      <c r="F462">
        <v>1709</v>
      </c>
      <c r="G462">
        <v>1281</v>
      </c>
      <c r="H462">
        <v>140</v>
      </c>
      <c r="I462">
        <v>1141</v>
      </c>
      <c r="J462">
        <v>0</v>
      </c>
      <c r="K462">
        <v>18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1141</v>
      </c>
      <c r="T462">
        <v>0</v>
      </c>
      <c r="U462">
        <v>0</v>
      </c>
      <c r="V462">
        <v>1141</v>
      </c>
      <c r="W462">
        <v>8</v>
      </c>
      <c r="X462">
        <v>5</v>
      </c>
      <c r="Y462">
        <v>3</v>
      </c>
      <c r="Z462">
        <v>0</v>
      </c>
      <c r="AA462">
        <v>1133</v>
      </c>
      <c r="AB462">
        <v>252</v>
      </c>
      <c r="AC462">
        <v>92</v>
      </c>
      <c r="AD462">
        <v>7</v>
      </c>
      <c r="AE462">
        <v>64</v>
      </c>
      <c r="AF462">
        <v>13</v>
      </c>
      <c r="AG462">
        <v>6</v>
      </c>
      <c r="AH462">
        <v>2</v>
      </c>
      <c r="AI462">
        <v>13</v>
      </c>
      <c r="AJ462">
        <v>0</v>
      </c>
      <c r="AK462">
        <v>14</v>
      </c>
      <c r="AL462">
        <v>4</v>
      </c>
      <c r="AM462">
        <v>2</v>
      </c>
      <c r="AN462">
        <v>6</v>
      </c>
      <c r="AO462">
        <v>2</v>
      </c>
      <c r="AP462">
        <v>3</v>
      </c>
      <c r="AQ462">
        <v>1</v>
      </c>
      <c r="AR462">
        <v>3</v>
      </c>
      <c r="AS462">
        <v>3</v>
      </c>
      <c r="AT462">
        <v>0</v>
      </c>
      <c r="AU462">
        <v>3</v>
      </c>
      <c r="AV462">
        <v>2</v>
      </c>
      <c r="AW462">
        <v>2</v>
      </c>
      <c r="AX462">
        <v>0</v>
      </c>
      <c r="AY462">
        <v>2</v>
      </c>
      <c r="AZ462">
        <v>8</v>
      </c>
      <c r="BA462">
        <v>252</v>
      </c>
      <c r="BB462">
        <v>420</v>
      </c>
      <c r="BC462">
        <v>102</v>
      </c>
      <c r="BD462">
        <v>30</v>
      </c>
      <c r="BE462">
        <v>116</v>
      </c>
      <c r="BF462">
        <v>20</v>
      </c>
      <c r="BG462">
        <v>17</v>
      </c>
      <c r="BH462">
        <v>39</v>
      </c>
      <c r="BI462">
        <v>2</v>
      </c>
      <c r="BJ462">
        <v>15</v>
      </c>
      <c r="BK462">
        <v>20</v>
      </c>
      <c r="BL462">
        <v>20</v>
      </c>
      <c r="BM462">
        <v>2</v>
      </c>
      <c r="BN462">
        <v>3</v>
      </c>
      <c r="BO462">
        <v>0</v>
      </c>
      <c r="BP462">
        <v>8</v>
      </c>
      <c r="BQ462">
        <v>5</v>
      </c>
      <c r="BR462">
        <v>2</v>
      </c>
      <c r="BS462">
        <v>2</v>
      </c>
      <c r="BT462">
        <v>3</v>
      </c>
      <c r="BU462">
        <v>1</v>
      </c>
      <c r="BV462">
        <v>1</v>
      </c>
      <c r="BW462">
        <v>2</v>
      </c>
      <c r="BX462">
        <v>0</v>
      </c>
      <c r="BY462">
        <v>6</v>
      </c>
      <c r="BZ462">
        <v>4</v>
      </c>
      <c r="CA462">
        <v>420</v>
      </c>
      <c r="CB462">
        <v>68</v>
      </c>
      <c r="CC462">
        <v>23</v>
      </c>
      <c r="CD462">
        <v>7</v>
      </c>
      <c r="CE462">
        <v>6</v>
      </c>
      <c r="CF462">
        <v>3</v>
      </c>
      <c r="CG462">
        <v>8</v>
      </c>
      <c r="CH462">
        <v>3</v>
      </c>
      <c r="CI462">
        <v>0</v>
      </c>
      <c r="CJ462">
        <v>1</v>
      </c>
      <c r="CK462">
        <v>2</v>
      </c>
      <c r="CL462">
        <v>4</v>
      </c>
      <c r="CM462">
        <v>1</v>
      </c>
      <c r="CN462">
        <v>3</v>
      </c>
      <c r="CO462">
        <v>2</v>
      </c>
      <c r="CP462">
        <v>2</v>
      </c>
      <c r="CQ462">
        <v>3</v>
      </c>
      <c r="CR462">
        <v>68</v>
      </c>
      <c r="CS462">
        <v>54</v>
      </c>
      <c r="CT462">
        <v>24</v>
      </c>
      <c r="CU462">
        <v>10</v>
      </c>
      <c r="CV462">
        <v>3</v>
      </c>
      <c r="CW462">
        <v>4</v>
      </c>
      <c r="CX462">
        <v>1</v>
      </c>
      <c r="CY462">
        <v>0</v>
      </c>
      <c r="CZ462">
        <v>1</v>
      </c>
      <c r="DA462">
        <v>1</v>
      </c>
      <c r="DB462">
        <v>1</v>
      </c>
      <c r="DC462">
        <v>0</v>
      </c>
      <c r="DD462">
        <v>0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1</v>
      </c>
      <c r="DK462">
        <v>2</v>
      </c>
      <c r="DL462">
        <v>1</v>
      </c>
      <c r="DM462">
        <v>0</v>
      </c>
      <c r="DN462">
        <v>1</v>
      </c>
      <c r="DO462">
        <v>1</v>
      </c>
      <c r="DP462">
        <v>0</v>
      </c>
      <c r="DQ462">
        <v>2</v>
      </c>
      <c r="DR462">
        <v>54</v>
      </c>
      <c r="DS462">
        <v>11</v>
      </c>
      <c r="DT462">
        <v>5</v>
      </c>
      <c r="DU462">
        <v>0</v>
      </c>
      <c r="DV462">
        <v>0</v>
      </c>
      <c r="DW462">
        <v>2</v>
      </c>
      <c r="DX462">
        <v>0</v>
      </c>
      <c r="DY462">
        <v>0</v>
      </c>
      <c r="DZ462">
        <v>1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1</v>
      </c>
      <c r="EK462">
        <v>0</v>
      </c>
      <c r="EL462">
        <v>2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11</v>
      </c>
      <c r="ES462">
        <v>52</v>
      </c>
      <c r="ET462">
        <v>20</v>
      </c>
      <c r="EU462">
        <v>4</v>
      </c>
      <c r="EV462">
        <v>8</v>
      </c>
      <c r="EW462">
        <v>7</v>
      </c>
      <c r="EX462">
        <v>2</v>
      </c>
      <c r="EY462">
        <v>0</v>
      </c>
      <c r="EZ462">
        <v>1</v>
      </c>
      <c r="FA462">
        <v>0</v>
      </c>
      <c r="FB462">
        <v>3</v>
      </c>
      <c r="FC462">
        <v>0</v>
      </c>
      <c r="FD462">
        <v>1</v>
      </c>
      <c r="FE462">
        <v>1</v>
      </c>
      <c r="FF462">
        <v>0</v>
      </c>
      <c r="FG462">
        <v>2</v>
      </c>
      <c r="FH462">
        <v>0</v>
      </c>
      <c r="FI462">
        <v>0</v>
      </c>
      <c r="FJ462">
        <v>1</v>
      </c>
      <c r="FK462">
        <v>0</v>
      </c>
      <c r="FL462">
        <v>0</v>
      </c>
      <c r="FM462">
        <v>0</v>
      </c>
      <c r="FN462">
        <v>1</v>
      </c>
      <c r="FO462">
        <v>1</v>
      </c>
      <c r="FP462">
        <v>0</v>
      </c>
      <c r="FQ462">
        <v>52</v>
      </c>
      <c r="FR462">
        <v>76</v>
      </c>
      <c r="FS462">
        <v>18</v>
      </c>
      <c r="FT462">
        <v>17</v>
      </c>
      <c r="FU462">
        <v>2</v>
      </c>
      <c r="FV462">
        <v>1</v>
      </c>
      <c r="FW462">
        <v>7</v>
      </c>
      <c r="FX462">
        <v>0</v>
      </c>
      <c r="FY462">
        <v>2</v>
      </c>
      <c r="FZ462">
        <v>5</v>
      </c>
      <c r="GA462">
        <v>3</v>
      </c>
      <c r="GB462">
        <v>1</v>
      </c>
      <c r="GC462">
        <v>1</v>
      </c>
      <c r="GD462">
        <v>1</v>
      </c>
      <c r="GE462">
        <v>6</v>
      </c>
      <c r="GF462">
        <v>3</v>
      </c>
      <c r="GG462">
        <v>2</v>
      </c>
      <c r="GH462">
        <v>0</v>
      </c>
      <c r="GI462">
        <v>0</v>
      </c>
      <c r="GJ462">
        <v>1</v>
      </c>
      <c r="GK462">
        <v>2</v>
      </c>
      <c r="GL462">
        <v>1</v>
      </c>
      <c r="GM462">
        <v>3</v>
      </c>
      <c r="GN462">
        <v>76</v>
      </c>
      <c r="GO462">
        <v>196</v>
      </c>
      <c r="GP462">
        <v>130</v>
      </c>
      <c r="GQ462">
        <v>16</v>
      </c>
      <c r="GR462">
        <v>6</v>
      </c>
      <c r="GS462">
        <v>4</v>
      </c>
      <c r="GT462">
        <v>4</v>
      </c>
      <c r="GU462">
        <v>1</v>
      </c>
      <c r="GV462">
        <v>3</v>
      </c>
      <c r="GW462">
        <v>4</v>
      </c>
      <c r="GX462">
        <v>0</v>
      </c>
      <c r="GY462">
        <v>2</v>
      </c>
      <c r="GZ462">
        <v>2</v>
      </c>
      <c r="HA462">
        <v>1</v>
      </c>
      <c r="HB462">
        <v>4</v>
      </c>
      <c r="HC462">
        <v>0</v>
      </c>
      <c r="HD462">
        <v>3</v>
      </c>
      <c r="HE462">
        <v>7</v>
      </c>
      <c r="HF462">
        <v>3</v>
      </c>
      <c r="HG462">
        <v>1</v>
      </c>
      <c r="HH462">
        <v>1</v>
      </c>
      <c r="HI462">
        <v>4</v>
      </c>
      <c r="HJ462">
        <v>196</v>
      </c>
      <c r="HK462">
        <v>4</v>
      </c>
      <c r="HL462">
        <v>2</v>
      </c>
      <c r="HM462">
        <v>0</v>
      </c>
      <c r="HN462">
        <v>1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1</v>
      </c>
      <c r="HZ462">
        <v>0</v>
      </c>
      <c r="IA462">
        <v>0</v>
      </c>
      <c r="IB462">
        <v>0</v>
      </c>
      <c r="IC462">
        <v>4</v>
      </c>
    </row>
    <row r="463" spans="1:237">
      <c r="A463" t="s">
        <v>329</v>
      </c>
      <c r="B463" t="s">
        <v>53</v>
      </c>
      <c r="C463" t="str">
        <f>"226101"</f>
        <v>226101</v>
      </c>
      <c r="D463" t="s">
        <v>326</v>
      </c>
      <c r="E463">
        <v>56</v>
      </c>
      <c r="F463">
        <v>1656</v>
      </c>
      <c r="G463">
        <v>1241</v>
      </c>
      <c r="H463">
        <v>178</v>
      </c>
      <c r="I463">
        <v>1063</v>
      </c>
      <c r="J463">
        <v>0</v>
      </c>
      <c r="K463">
        <v>10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1064</v>
      </c>
      <c r="T463">
        <v>1</v>
      </c>
      <c r="U463">
        <v>0</v>
      </c>
      <c r="V463">
        <v>1064</v>
      </c>
      <c r="W463">
        <v>7</v>
      </c>
      <c r="X463">
        <v>4</v>
      </c>
      <c r="Y463">
        <v>3</v>
      </c>
      <c r="Z463">
        <v>0</v>
      </c>
      <c r="AA463">
        <v>1057</v>
      </c>
      <c r="AB463">
        <v>245</v>
      </c>
      <c r="AC463">
        <v>102</v>
      </c>
      <c r="AD463">
        <v>7</v>
      </c>
      <c r="AE463">
        <v>52</v>
      </c>
      <c r="AF463">
        <v>14</v>
      </c>
      <c r="AG463">
        <v>7</v>
      </c>
      <c r="AH463">
        <v>5</v>
      </c>
      <c r="AI463">
        <v>2</v>
      </c>
      <c r="AJ463">
        <v>4</v>
      </c>
      <c r="AK463">
        <v>9</v>
      </c>
      <c r="AL463">
        <v>0</v>
      </c>
      <c r="AM463">
        <v>1</v>
      </c>
      <c r="AN463">
        <v>5</v>
      </c>
      <c r="AO463">
        <v>0</v>
      </c>
      <c r="AP463">
        <v>5</v>
      </c>
      <c r="AQ463">
        <v>0</v>
      </c>
      <c r="AR463">
        <v>8</v>
      </c>
      <c r="AS463">
        <v>9</v>
      </c>
      <c r="AT463">
        <v>2</v>
      </c>
      <c r="AU463">
        <v>1</v>
      </c>
      <c r="AV463">
        <v>3</v>
      </c>
      <c r="AW463">
        <v>1</v>
      </c>
      <c r="AX463">
        <v>0</v>
      </c>
      <c r="AY463">
        <v>1</v>
      </c>
      <c r="AZ463">
        <v>7</v>
      </c>
      <c r="BA463">
        <v>245</v>
      </c>
      <c r="BB463">
        <v>380</v>
      </c>
      <c r="BC463">
        <v>96</v>
      </c>
      <c r="BD463">
        <v>23</v>
      </c>
      <c r="BE463">
        <v>109</v>
      </c>
      <c r="BF463">
        <v>6</v>
      </c>
      <c r="BG463">
        <v>13</v>
      </c>
      <c r="BH463">
        <v>46</v>
      </c>
      <c r="BI463">
        <v>1</v>
      </c>
      <c r="BJ463">
        <v>13</v>
      </c>
      <c r="BK463">
        <v>8</v>
      </c>
      <c r="BL463">
        <v>36</v>
      </c>
      <c r="BM463">
        <v>0</v>
      </c>
      <c r="BN463">
        <v>3</v>
      </c>
      <c r="BO463">
        <v>1</v>
      </c>
      <c r="BP463">
        <v>5</v>
      </c>
      <c r="BQ463">
        <v>2</v>
      </c>
      <c r="BR463">
        <v>3</v>
      </c>
      <c r="BS463">
        <v>3</v>
      </c>
      <c r="BT463">
        <v>2</v>
      </c>
      <c r="BU463">
        <v>1</v>
      </c>
      <c r="BV463">
        <v>1</v>
      </c>
      <c r="BW463">
        <v>0</v>
      </c>
      <c r="BX463">
        <v>3</v>
      </c>
      <c r="BY463">
        <v>0</v>
      </c>
      <c r="BZ463">
        <v>5</v>
      </c>
      <c r="CA463">
        <v>380</v>
      </c>
      <c r="CB463">
        <v>50</v>
      </c>
      <c r="CC463">
        <v>19</v>
      </c>
      <c r="CD463">
        <v>10</v>
      </c>
      <c r="CE463">
        <v>2</v>
      </c>
      <c r="CF463">
        <v>1</v>
      </c>
      <c r="CG463">
        <v>3</v>
      </c>
      <c r="CH463">
        <v>0</v>
      </c>
      <c r="CI463">
        <v>0</v>
      </c>
      <c r="CJ463">
        <v>0</v>
      </c>
      <c r="CK463">
        <v>3</v>
      </c>
      <c r="CL463">
        <v>0</v>
      </c>
      <c r="CM463">
        <v>3</v>
      </c>
      <c r="CN463">
        <v>2</v>
      </c>
      <c r="CO463">
        <v>3</v>
      </c>
      <c r="CP463">
        <v>2</v>
      </c>
      <c r="CQ463">
        <v>2</v>
      </c>
      <c r="CR463">
        <v>50</v>
      </c>
      <c r="CS463">
        <v>57</v>
      </c>
      <c r="CT463">
        <v>29</v>
      </c>
      <c r="CU463">
        <v>7</v>
      </c>
      <c r="CV463">
        <v>1</v>
      </c>
      <c r="CW463">
        <v>1</v>
      </c>
      <c r="CX463">
        <v>5</v>
      </c>
      <c r="CY463">
        <v>0</v>
      </c>
      <c r="CZ463">
        <v>0</v>
      </c>
      <c r="DA463">
        <v>0</v>
      </c>
      <c r="DB463">
        <v>0</v>
      </c>
      <c r="DC463">
        <v>2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1</v>
      </c>
      <c r="DJ463">
        <v>0</v>
      </c>
      <c r="DK463">
        <v>3</v>
      </c>
      <c r="DL463">
        <v>0</v>
      </c>
      <c r="DM463">
        <v>0</v>
      </c>
      <c r="DN463">
        <v>1</v>
      </c>
      <c r="DO463">
        <v>2</v>
      </c>
      <c r="DP463">
        <v>1</v>
      </c>
      <c r="DQ463">
        <v>3</v>
      </c>
      <c r="DR463">
        <v>57</v>
      </c>
      <c r="DS463">
        <v>7</v>
      </c>
      <c r="DT463">
        <v>0</v>
      </c>
      <c r="DU463">
        <v>1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2</v>
      </c>
      <c r="EE463">
        <v>0</v>
      </c>
      <c r="EF463">
        <v>0</v>
      </c>
      <c r="EG463">
        <v>0</v>
      </c>
      <c r="EH463">
        <v>0</v>
      </c>
      <c r="EI463">
        <v>2</v>
      </c>
      <c r="EJ463">
        <v>1</v>
      </c>
      <c r="EK463">
        <v>0</v>
      </c>
      <c r="EL463">
        <v>1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7</v>
      </c>
      <c r="ES463">
        <v>67</v>
      </c>
      <c r="ET463">
        <v>30</v>
      </c>
      <c r="EU463">
        <v>9</v>
      </c>
      <c r="EV463">
        <v>5</v>
      </c>
      <c r="EW463">
        <v>7</v>
      </c>
      <c r="EX463">
        <v>3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2</v>
      </c>
      <c r="FE463">
        <v>1</v>
      </c>
      <c r="FF463">
        <v>2</v>
      </c>
      <c r="FG463">
        <v>0</v>
      </c>
      <c r="FH463">
        <v>0</v>
      </c>
      <c r="FI463">
        <v>0</v>
      </c>
      <c r="FJ463">
        <v>2</v>
      </c>
      <c r="FK463">
        <v>1</v>
      </c>
      <c r="FL463">
        <v>2</v>
      </c>
      <c r="FM463">
        <v>0</v>
      </c>
      <c r="FN463">
        <v>2</v>
      </c>
      <c r="FO463">
        <v>1</v>
      </c>
      <c r="FP463">
        <v>0</v>
      </c>
      <c r="FQ463">
        <v>67</v>
      </c>
      <c r="FR463">
        <v>85</v>
      </c>
      <c r="FS463">
        <v>22</v>
      </c>
      <c r="FT463">
        <v>27</v>
      </c>
      <c r="FU463">
        <v>2</v>
      </c>
      <c r="FV463">
        <v>1</v>
      </c>
      <c r="FW463">
        <v>3</v>
      </c>
      <c r="FX463">
        <v>2</v>
      </c>
      <c r="FY463">
        <v>2</v>
      </c>
      <c r="FZ463">
        <v>0</v>
      </c>
      <c r="GA463">
        <v>1</v>
      </c>
      <c r="GB463">
        <v>0</v>
      </c>
      <c r="GC463">
        <v>1</v>
      </c>
      <c r="GD463">
        <v>3</v>
      </c>
      <c r="GE463">
        <v>3</v>
      </c>
      <c r="GF463">
        <v>0</v>
      </c>
      <c r="GG463">
        <v>0</v>
      </c>
      <c r="GH463">
        <v>3</v>
      </c>
      <c r="GI463">
        <v>1</v>
      </c>
      <c r="GJ463">
        <v>1</v>
      </c>
      <c r="GK463">
        <v>5</v>
      </c>
      <c r="GL463">
        <v>1</v>
      </c>
      <c r="GM463">
        <v>7</v>
      </c>
      <c r="GN463">
        <v>85</v>
      </c>
      <c r="GO463">
        <v>164</v>
      </c>
      <c r="GP463">
        <v>110</v>
      </c>
      <c r="GQ463">
        <v>12</v>
      </c>
      <c r="GR463">
        <v>4</v>
      </c>
      <c r="GS463">
        <v>4</v>
      </c>
      <c r="GT463">
        <v>5</v>
      </c>
      <c r="GU463">
        <v>4</v>
      </c>
      <c r="GV463">
        <v>1</v>
      </c>
      <c r="GW463">
        <v>2</v>
      </c>
      <c r="GX463">
        <v>2</v>
      </c>
      <c r="GY463">
        <v>2</v>
      </c>
      <c r="GZ463">
        <v>1</v>
      </c>
      <c r="HA463">
        <v>0</v>
      </c>
      <c r="HB463">
        <v>3</v>
      </c>
      <c r="HC463">
        <v>0</v>
      </c>
      <c r="HD463">
        <v>2</v>
      </c>
      <c r="HE463">
        <v>3</v>
      </c>
      <c r="HF463">
        <v>2</v>
      </c>
      <c r="HG463">
        <v>2</v>
      </c>
      <c r="HH463">
        <v>5</v>
      </c>
      <c r="HI463">
        <v>0</v>
      </c>
      <c r="HJ463">
        <v>164</v>
      </c>
      <c r="HK463">
        <v>2</v>
      </c>
      <c r="HL463">
        <v>1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1</v>
      </c>
      <c r="IC463">
        <v>2</v>
      </c>
    </row>
    <row r="464" spans="1:237">
      <c r="A464" t="s">
        <v>328</v>
      </c>
      <c r="B464" t="s">
        <v>53</v>
      </c>
      <c r="C464" t="str">
        <f>"226101"</f>
        <v>226101</v>
      </c>
      <c r="D464" t="s">
        <v>326</v>
      </c>
      <c r="E464">
        <v>57</v>
      </c>
      <c r="F464">
        <v>1876</v>
      </c>
      <c r="G464">
        <v>1400</v>
      </c>
      <c r="H464">
        <v>136</v>
      </c>
      <c r="I464">
        <v>1264</v>
      </c>
      <c r="J464">
        <v>0</v>
      </c>
      <c r="K464">
        <v>23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1264</v>
      </c>
      <c r="T464">
        <v>0</v>
      </c>
      <c r="U464">
        <v>0</v>
      </c>
      <c r="V464">
        <v>1264</v>
      </c>
      <c r="W464">
        <v>6</v>
      </c>
      <c r="X464">
        <v>4</v>
      </c>
      <c r="Y464">
        <v>2</v>
      </c>
      <c r="Z464">
        <v>0</v>
      </c>
      <c r="AA464">
        <v>1258</v>
      </c>
      <c r="AB464">
        <v>215</v>
      </c>
      <c r="AC464">
        <v>78</v>
      </c>
      <c r="AD464">
        <v>6</v>
      </c>
      <c r="AE464">
        <v>30</v>
      </c>
      <c r="AF464">
        <v>17</v>
      </c>
      <c r="AG464">
        <v>1</v>
      </c>
      <c r="AH464">
        <v>4</v>
      </c>
      <c r="AI464">
        <v>8</v>
      </c>
      <c r="AJ464">
        <v>2</v>
      </c>
      <c r="AK464">
        <v>16</v>
      </c>
      <c r="AL464">
        <v>8</v>
      </c>
      <c r="AM464">
        <v>1</v>
      </c>
      <c r="AN464">
        <v>9</v>
      </c>
      <c r="AO464">
        <v>2</v>
      </c>
      <c r="AP464">
        <v>4</v>
      </c>
      <c r="AQ464">
        <v>3</v>
      </c>
      <c r="AR464">
        <v>4</v>
      </c>
      <c r="AS464">
        <v>4</v>
      </c>
      <c r="AT464">
        <v>4</v>
      </c>
      <c r="AU464">
        <v>0</v>
      </c>
      <c r="AV464">
        <v>2</v>
      </c>
      <c r="AW464">
        <v>3</v>
      </c>
      <c r="AX464">
        <v>3</v>
      </c>
      <c r="AY464">
        <v>1</v>
      </c>
      <c r="AZ464">
        <v>5</v>
      </c>
      <c r="BA464">
        <v>215</v>
      </c>
      <c r="BB464">
        <v>433</v>
      </c>
      <c r="BC464">
        <v>122</v>
      </c>
      <c r="BD464">
        <v>47</v>
      </c>
      <c r="BE464">
        <v>119</v>
      </c>
      <c r="BF464">
        <v>16</v>
      </c>
      <c r="BG464">
        <v>15</v>
      </c>
      <c r="BH464">
        <v>36</v>
      </c>
      <c r="BI464">
        <v>0</v>
      </c>
      <c r="BJ464">
        <v>7</v>
      </c>
      <c r="BK464">
        <v>18</v>
      </c>
      <c r="BL464">
        <v>23</v>
      </c>
      <c r="BM464">
        <v>1</v>
      </c>
      <c r="BN464">
        <v>3</v>
      </c>
      <c r="BO464">
        <v>0</v>
      </c>
      <c r="BP464">
        <v>2</v>
      </c>
      <c r="BQ464">
        <v>1</v>
      </c>
      <c r="BR464">
        <v>2</v>
      </c>
      <c r="BS464">
        <v>4</v>
      </c>
      <c r="BT464">
        <v>3</v>
      </c>
      <c r="BU464">
        <v>1</v>
      </c>
      <c r="BV464">
        <v>1</v>
      </c>
      <c r="BW464">
        <v>0</v>
      </c>
      <c r="BX464">
        <v>4</v>
      </c>
      <c r="BY464">
        <v>2</v>
      </c>
      <c r="BZ464">
        <v>6</v>
      </c>
      <c r="CA464">
        <v>433</v>
      </c>
      <c r="CB464">
        <v>75</v>
      </c>
      <c r="CC464">
        <v>37</v>
      </c>
      <c r="CD464">
        <v>6</v>
      </c>
      <c r="CE464">
        <v>8</v>
      </c>
      <c r="CF464">
        <v>2</v>
      </c>
      <c r="CG464">
        <v>6</v>
      </c>
      <c r="CH464">
        <v>0</v>
      </c>
      <c r="CI464">
        <v>1</v>
      </c>
      <c r="CJ464">
        <v>0</v>
      </c>
      <c r="CK464">
        <v>1</v>
      </c>
      <c r="CL464">
        <v>1</v>
      </c>
      <c r="CM464">
        <v>2</v>
      </c>
      <c r="CN464">
        <v>2</v>
      </c>
      <c r="CO464">
        <v>5</v>
      </c>
      <c r="CP464">
        <v>2</v>
      </c>
      <c r="CQ464">
        <v>2</v>
      </c>
      <c r="CR464">
        <v>75</v>
      </c>
      <c r="CS464">
        <v>79</v>
      </c>
      <c r="CT464">
        <v>26</v>
      </c>
      <c r="CU464">
        <v>20</v>
      </c>
      <c r="CV464">
        <v>4</v>
      </c>
      <c r="CW464">
        <v>1</v>
      </c>
      <c r="CX464">
        <v>3</v>
      </c>
      <c r="CY464">
        <v>0</v>
      </c>
      <c r="CZ464">
        <v>1</v>
      </c>
      <c r="DA464">
        <v>1</v>
      </c>
      <c r="DB464">
        <v>2</v>
      </c>
      <c r="DC464">
        <v>1</v>
      </c>
      <c r="DD464">
        <v>0</v>
      </c>
      <c r="DE464">
        <v>1</v>
      </c>
      <c r="DF464">
        <v>0</v>
      </c>
      <c r="DG464">
        <v>3</v>
      </c>
      <c r="DH464">
        <v>0</v>
      </c>
      <c r="DI464">
        <v>0</v>
      </c>
      <c r="DJ464">
        <v>3</v>
      </c>
      <c r="DK464">
        <v>1</v>
      </c>
      <c r="DL464">
        <v>1</v>
      </c>
      <c r="DM464">
        <v>2</v>
      </c>
      <c r="DN464">
        <v>0</v>
      </c>
      <c r="DO464">
        <v>2</v>
      </c>
      <c r="DP464">
        <v>1</v>
      </c>
      <c r="DQ464">
        <v>6</v>
      </c>
      <c r="DR464">
        <v>79</v>
      </c>
      <c r="DS464">
        <v>9</v>
      </c>
      <c r="DT464">
        <v>2</v>
      </c>
      <c r="DU464">
        <v>0</v>
      </c>
      <c r="DV464">
        <v>0</v>
      </c>
      <c r="DW464">
        <v>1</v>
      </c>
      <c r="DX464">
        <v>1</v>
      </c>
      <c r="DY464">
        <v>2</v>
      </c>
      <c r="DZ464">
        <v>0</v>
      </c>
      <c r="EA464">
        <v>0</v>
      </c>
      <c r="EB464">
        <v>0</v>
      </c>
      <c r="EC464">
        <v>1</v>
      </c>
      <c r="ED464">
        <v>0</v>
      </c>
      <c r="EE464">
        <v>0</v>
      </c>
      <c r="EF464">
        <v>0</v>
      </c>
      <c r="EG464">
        <v>1</v>
      </c>
      <c r="EH464">
        <v>0</v>
      </c>
      <c r="EI464">
        <v>0</v>
      </c>
      <c r="EJ464">
        <v>0</v>
      </c>
      <c r="EK464">
        <v>0</v>
      </c>
      <c r="EL464">
        <v>1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9</v>
      </c>
      <c r="ES464">
        <v>80</v>
      </c>
      <c r="ET464">
        <v>44</v>
      </c>
      <c r="EU464">
        <v>9</v>
      </c>
      <c r="EV464">
        <v>5</v>
      </c>
      <c r="EW464">
        <v>3</v>
      </c>
      <c r="EX464">
        <v>0</v>
      </c>
      <c r="EY464">
        <v>0</v>
      </c>
      <c r="EZ464">
        <v>2</v>
      </c>
      <c r="FA464">
        <v>0</v>
      </c>
      <c r="FB464">
        <v>0</v>
      </c>
      <c r="FC464">
        <v>1</v>
      </c>
      <c r="FD464">
        <v>0</v>
      </c>
      <c r="FE464">
        <v>0</v>
      </c>
      <c r="FF464">
        <v>0</v>
      </c>
      <c r="FG464">
        <v>0</v>
      </c>
      <c r="FH464">
        <v>1</v>
      </c>
      <c r="FI464">
        <v>1</v>
      </c>
      <c r="FJ464">
        <v>0</v>
      </c>
      <c r="FK464">
        <v>1</v>
      </c>
      <c r="FL464">
        <v>0</v>
      </c>
      <c r="FM464">
        <v>0</v>
      </c>
      <c r="FN464">
        <v>1</v>
      </c>
      <c r="FO464">
        <v>9</v>
      </c>
      <c r="FP464">
        <v>3</v>
      </c>
      <c r="FQ464">
        <v>80</v>
      </c>
      <c r="FR464">
        <v>106</v>
      </c>
      <c r="FS464">
        <v>20</v>
      </c>
      <c r="FT464">
        <v>29</v>
      </c>
      <c r="FU464">
        <v>6</v>
      </c>
      <c r="FV464">
        <v>0</v>
      </c>
      <c r="FW464">
        <v>5</v>
      </c>
      <c r="FX464">
        <v>1</v>
      </c>
      <c r="FY464">
        <v>3</v>
      </c>
      <c r="FZ464">
        <v>2</v>
      </c>
      <c r="GA464">
        <v>2</v>
      </c>
      <c r="GB464">
        <v>1</v>
      </c>
      <c r="GC464">
        <v>1</v>
      </c>
      <c r="GD464">
        <v>4</v>
      </c>
      <c r="GE464">
        <v>14</v>
      </c>
      <c r="GF464">
        <v>0</v>
      </c>
      <c r="GG464">
        <v>0</v>
      </c>
      <c r="GH464">
        <v>4</v>
      </c>
      <c r="GI464">
        <v>0</v>
      </c>
      <c r="GJ464">
        <v>2</v>
      </c>
      <c r="GK464">
        <v>1</v>
      </c>
      <c r="GL464">
        <v>2</v>
      </c>
      <c r="GM464">
        <v>9</v>
      </c>
      <c r="GN464">
        <v>106</v>
      </c>
      <c r="GO464">
        <v>249</v>
      </c>
      <c r="GP464">
        <v>169</v>
      </c>
      <c r="GQ464">
        <v>27</v>
      </c>
      <c r="GR464">
        <v>8</v>
      </c>
      <c r="GS464">
        <v>2</v>
      </c>
      <c r="GT464">
        <v>7</v>
      </c>
      <c r="GU464">
        <v>3</v>
      </c>
      <c r="GV464">
        <v>4</v>
      </c>
      <c r="GW464">
        <v>4</v>
      </c>
      <c r="GX464">
        <v>1</v>
      </c>
      <c r="GY464">
        <v>2</v>
      </c>
      <c r="GZ464">
        <v>1</v>
      </c>
      <c r="HA464">
        <v>1</v>
      </c>
      <c r="HB464">
        <v>7</v>
      </c>
      <c r="HC464">
        <v>1</v>
      </c>
      <c r="HD464">
        <v>1</v>
      </c>
      <c r="HE464">
        <v>5</v>
      </c>
      <c r="HF464">
        <v>1</v>
      </c>
      <c r="HG464">
        <v>1</v>
      </c>
      <c r="HH464">
        <v>3</v>
      </c>
      <c r="HI464">
        <v>1</v>
      </c>
      <c r="HJ464">
        <v>249</v>
      </c>
      <c r="HK464">
        <v>12</v>
      </c>
      <c r="HL464">
        <v>4</v>
      </c>
      <c r="HM464">
        <v>1</v>
      </c>
      <c r="HN464">
        <v>2</v>
      </c>
      <c r="HO464">
        <v>0</v>
      </c>
      <c r="HP464">
        <v>3</v>
      </c>
      <c r="HQ464">
        <v>0</v>
      </c>
      <c r="HR464">
        <v>0</v>
      </c>
      <c r="HS464">
        <v>0</v>
      </c>
      <c r="HT464">
        <v>0</v>
      </c>
      <c r="HU464">
        <v>1</v>
      </c>
      <c r="HV464">
        <v>0</v>
      </c>
      <c r="HW464">
        <v>0</v>
      </c>
      <c r="HX464">
        <v>1</v>
      </c>
      <c r="HY464">
        <v>0</v>
      </c>
      <c r="HZ464">
        <v>0</v>
      </c>
      <c r="IA464">
        <v>0</v>
      </c>
      <c r="IB464">
        <v>0</v>
      </c>
      <c r="IC464">
        <v>12</v>
      </c>
    </row>
    <row r="465" spans="1:237">
      <c r="A465" t="s">
        <v>327</v>
      </c>
      <c r="B465" t="s">
        <v>53</v>
      </c>
      <c r="C465" t="str">
        <f>"226101"</f>
        <v>226101</v>
      </c>
      <c r="D465" t="s">
        <v>326</v>
      </c>
      <c r="E465">
        <v>58</v>
      </c>
      <c r="F465">
        <v>2207</v>
      </c>
      <c r="G465">
        <v>1670</v>
      </c>
      <c r="H465">
        <v>374</v>
      </c>
      <c r="I465">
        <v>1296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1296</v>
      </c>
      <c r="T465">
        <v>0</v>
      </c>
      <c r="U465">
        <v>0</v>
      </c>
      <c r="V465">
        <v>1296</v>
      </c>
      <c r="W465">
        <v>8</v>
      </c>
      <c r="X465">
        <v>4</v>
      </c>
      <c r="Y465">
        <v>4</v>
      </c>
      <c r="Z465">
        <v>0</v>
      </c>
      <c r="AA465">
        <v>1288</v>
      </c>
      <c r="AB465">
        <v>298</v>
      </c>
      <c r="AC465">
        <v>99</v>
      </c>
      <c r="AD465">
        <v>9</v>
      </c>
      <c r="AE465">
        <v>74</v>
      </c>
      <c r="AF465">
        <v>12</v>
      </c>
      <c r="AG465">
        <v>3</v>
      </c>
      <c r="AH465">
        <v>9</v>
      </c>
      <c r="AI465">
        <v>6</v>
      </c>
      <c r="AJ465">
        <v>0</v>
      </c>
      <c r="AK465">
        <v>19</v>
      </c>
      <c r="AL465">
        <v>8</v>
      </c>
      <c r="AM465">
        <v>2</v>
      </c>
      <c r="AN465">
        <v>12</v>
      </c>
      <c r="AO465">
        <v>2</v>
      </c>
      <c r="AP465">
        <v>4</v>
      </c>
      <c r="AQ465">
        <v>0</v>
      </c>
      <c r="AR465">
        <v>9</v>
      </c>
      <c r="AS465">
        <v>7</v>
      </c>
      <c r="AT465">
        <v>0</v>
      </c>
      <c r="AU465">
        <v>3</v>
      </c>
      <c r="AV465">
        <v>1</v>
      </c>
      <c r="AW465">
        <v>1</v>
      </c>
      <c r="AX465">
        <v>0</v>
      </c>
      <c r="AY465">
        <v>2</v>
      </c>
      <c r="AZ465">
        <v>16</v>
      </c>
      <c r="BA465">
        <v>298</v>
      </c>
      <c r="BB465">
        <v>468</v>
      </c>
      <c r="BC465">
        <v>110</v>
      </c>
      <c r="BD465">
        <v>40</v>
      </c>
      <c r="BE465">
        <v>118</v>
      </c>
      <c r="BF465">
        <v>18</v>
      </c>
      <c r="BG465">
        <v>17</v>
      </c>
      <c r="BH465">
        <v>56</v>
      </c>
      <c r="BI465">
        <v>2</v>
      </c>
      <c r="BJ465">
        <v>14</v>
      </c>
      <c r="BK465">
        <v>16</v>
      </c>
      <c r="BL465">
        <v>31</v>
      </c>
      <c r="BM465">
        <v>2</v>
      </c>
      <c r="BN465">
        <v>7</v>
      </c>
      <c r="BO465">
        <v>1</v>
      </c>
      <c r="BP465">
        <v>3</v>
      </c>
      <c r="BQ465">
        <v>0</v>
      </c>
      <c r="BR465">
        <v>1</v>
      </c>
      <c r="BS465">
        <v>7</v>
      </c>
      <c r="BT465">
        <v>3</v>
      </c>
      <c r="BU465">
        <v>2</v>
      </c>
      <c r="BV465">
        <v>4</v>
      </c>
      <c r="BW465">
        <v>5</v>
      </c>
      <c r="BX465">
        <v>7</v>
      </c>
      <c r="BY465">
        <v>0</v>
      </c>
      <c r="BZ465">
        <v>4</v>
      </c>
      <c r="CA465">
        <v>468</v>
      </c>
      <c r="CB465">
        <v>60</v>
      </c>
      <c r="CC465">
        <v>30</v>
      </c>
      <c r="CD465">
        <v>9</v>
      </c>
      <c r="CE465">
        <v>2</v>
      </c>
      <c r="CF465">
        <v>0</v>
      </c>
      <c r="CG465">
        <v>4</v>
      </c>
      <c r="CH465">
        <v>0</v>
      </c>
      <c r="CI465">
        <v>1</v>
      </c>
      <c r="CJ465">
        <v>0</v>
      </c>
      <c r="CK465">
        <v>3</v>
      </c>
      <c r="CL465">
        <v>0</v>
      </c>
      <c r="CM465">
        <v>2</v>
      </c>
      <c r="CN465">
        <v>2</v>
      </c>
      <c r="CO465">
        <v>1</v>
      </c>
      <c r="CP465">
        <v>1</v>
      </c>
      <c r="CQ465">
        <v>5</v>
      </c>
      <c r="CR465">
        <v>60</v>
      </c>
      <c r="CS465">
        <v>119</v>
      </c>
      <c r="CT465">
        <v>58</v>
      </c>
      <c r="CU465">
        <v>16</v>
      </c>
      <c r="CV465">
        <v>3</v>
      </c>
      <c r="CW465">
        <v>5</v>
      </c>
      <c r="CX465">
        <v>0</v>
      </c>
      <c r="CY465">
        <v>2</v>
      </c>
      <c r="CZ465">
        <v>1</v>
      </c>
      <c r="DA465">
        <v>1</v>
      </c>
      <c r="DB465">
        <v>0</v>
      </c>
      <c r="DC465">
        <v>1</v>
      </c>
      <c r="DD465">
        <v>1</v>
      </c>
      <c r="DE465">
        <v>2</v>
      </c>
      <c r="DF465">
        <v>1</v>
      </c>
      <c r="DG465">
        <v>2</v>
      </c>
      <c r="DH465">
        <v>2</v>
      </c>
      <c r="DI465">
        <v>2</v>
      </c>
      <c r="DJ465">
        <v>5</v>
      </c>
      <c r="DK465">
        <v>4</v>
      </c>
      <c r="DL465">
        <v>0</v>
      </c>
      <c r="DM465">
        <v>2</v>
      </c>
      <c r="DN465">
        <v>3</v>
      </c>
      <c r="DO465">
        <v>3</v>
      </c>
      <c r="DP465">
        <v>1</v>
      </c>
      <c r="DQ465">
        <v>4</v>
      </c>
      <c r="DR465">
        <v>119</v>
      </c>
      <c r="DS465">
        <v>10</v>
      </c>
      <c r="DT465">
        <v>2</v>
      </c>
      <c r="DU465">
        <v>2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1</v>
      </c>
      <c r="EF465">
        <v>0</v>
      </c>
      <c r="EG465">
        <v>0</v>
      </c>
      <c r="EH465">
        <v>0</v>
      </c>
      <c r="EI465">
        <v>1</v>
      </c>
      <c r="EJ465">
        <v>0</v>
      </c>
      <c r="EK465">
        <v>0</v>
      </c>
      <c r="EL465">
        <v>1</v>
      </c>
      <c r="EM465">
        <v>0</v>
      </c>
      <c r="EN465">
        <v>0</v>
      </c>
      <c r="EO465">
        <v>0</v>
      </c>
      <c r="EP465">
        <v>1</v>
      </c>
      <c r="EQ465">
        <v>1</v>
      </c>
      <c r="ER465">
        <v>10</v>
      </c>
      <c r="ES465">
        <v>71</v>
      </c>
      <c r="ET465">
        <v>39</v>
      </c>
      <c r="EU465">
        <v>10</v>
      </c>
      <c r="EV465">
        <v>4</v>
      </c>
      <c r="EW465">
        <v>4</v>
      </c>
      <c r="EX465">
        <v>2</v>
      </c>
      <c r="EY465">
        <v>1</v>
      </c>
      <c r="EZ465">
        <v>2</v>
      </c>
      <c r="FA465">
        <v>3</v>
      </c>
      <c r="FB465">
        <v>1</v>
      </c>
      <c r="FC465">
        <v>0</v>
      </c>
      <c r="FD465">
        <v>0</v>
      </c>
      <c r="FE465">
        <v>1</v>
      </c>
      <c r="FF465">
        <v>0</v>
      </c>
      <c r="FG465">
        <v>1</v>
      </c>
      <c r="FH465">
        <v>0</v>
      </c>
      <c r="FI465">
        <v>0</v>
      </c>
      <c r="FJ465">
        <v>1</v>
      </c>
      <c r="FK465">
        <v>1</v>
      </c>
      <c r="FL465">
        <v>0</v>
      </c>
      <c r="FM465">
        <v>0</v>
      </c>
      <c r="FN465">
        <v>0</v>
      </c>
      <c r="FO465">
        <v>1</v>
      </c>
      <c r="FP465">
        <v>0</v>
      </c>
      <c r="FQ465">
        <v>71</v>
      </c>
      <c r="FR465">
        <v>100</v>
      </c>
      <c r="FS465">
        <v>23</v>
      </c>
      <c r="FT465">
        <v>36</v>
      </c>
      <c r="FU465">
        <v>5</v>
      </c>
      <c r="FV465">
        <v>1</v>
      </c>
      <c r="FW465">
        <v>6</v>
      </c>
      <c r="FX465">
        <v>0</v>
      </c>
      <c r="FY465">
        <v>4</v>
      </c>
      <c r="FZ465">
        <v>0</v>
      </c>
      <c r="GA465">
        <v>0</v>
      </c>
      <c r="GB465">
        <v>1</v>
      </c>
      <c r="GC465">
        <v>0</v>
      </c>
      <c r="GD465">
        <v>4</v>
      </c>
      <c r="GE465">
        <v>3</v>
      </c>
      <c r="GF465">
        <v>0</v>
      </c>
      <c r="GG465">
        <v>1</v>
      </c>
      <c r="GH465">
        <v>2</v>
      </c>
      <c r="GI465">
        <v>1</v>
      </c>
      <c r="GJ465">
        <v>4</v>
      </c>
      <c r="GK465">
        <v>5</v>
      </c>
      <c r="GL465">
        <v>1</v>
      </c>
      <c r="GM465">
        <v>3</v>
      </c>
      <c r="GN465">
        <v>100</v>
      </c>
      <c r="GO465">
        <v>155</v>
      </c>
      <c r="GP465">
        <v>99</v>
      </c>
      <c r="GQ465">
        <v>13</v>
      </c>
      <c r="GR465">
        <v>1</v>
      </c>
      <c r="GS465">
        <v>5</v>
      </c>
      <c r="GT465">
        <v>5</v>
      </c>
      <c r="GU465">
        <v>5</v>
      </c>
      <c r="GV465">
        <v>5</v>
      </c>
      <c r="GW465">
        <v>0</v>
      </c>
      <c r="GX465">
        <v>2</v>
      </c>
      <c r="GY465">
        <v>1</v>
      </c>
      <c r="GZ465">
        <v>0</v>
      </c>
      <c r="HA465">
        <v>0</v>
      </c>
      <c r="HB465">
        <v>3</v>
      </c>
      <c r="HC465">
        <v>1</v>
      </c>
      <c r="HD465">
        <v>2</v>
      </c>
      <c r="HE465">
        <v>8</v>
      </c>
      <c r="HF465">
        <v>3</v>
      </c>
      <c r="HG465">
        <v>0</v>
      </c>
      <c r="HH465">
        <v>1</v>
      </c>
      <c r="HI465">
        <v>1</v>
      </c>
      <c r="HJ465">
        <v>155</v>
      </c>
      <c r="HK465">
        <v>7</v>
      </c>
      <c r="HL465">
        <v>2</v>
      </c>
      <c r="HM465">
        <v>1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1</v>
      </c>
      <c r="HV465">
        <v>1</v>
      </c>
      <c r="HW465">
        <v>1</v>
      </c>
      <c r="HX465">
        <v>0</v>
      </c>
      <c r="HY465">
        <v>0</v>
      </c>
      <c r="HZ465">
        <v>1</v>
      </c>
      <c r="IA465">
        <v>0</v>
      </c>
      <c r="IB465">
        <v>0</v>
      </c>
      <c r="IC465">
        <v>7</v>
      </c>
    </row>
    <row r="466" spans="1:237">
      <c r="A466" t="s">
        <v>325</v>
      </c>
      <c r="B466" t="s">
        <v>53</v>
      </c>
      <c r="C466" t="str">
        <f>"226101"</f>
        <v>226101</v>
      </c>
      <c r="D466" t="s">
        <v>324</v>
      </c>
      <c r="E466">
        <v>59</v>
      </c>
      <c r="F466">
        <v>2406</v>
      </c>
      <c r="G466">
        <v>1791</v>
      </c>
      <c r="H466">
        <v>90</v>
      </c>
      <c r="I466">
        <v>1701</v>
      </c>
      <c r="J466">
        <v>0</v>
      </c>
      <c r="K466">
        <v>42</v>
      </c>
      <c r="L466">
        <v>3</v>
      </c>
      <c r="M466">
        <v>3</v>
      </c>
      <c r="N466">
        <v>0</v>
      </c>
      <c r="O466">
        <v>0</v>
      </c>
      <c r="P466">
        <v>0</v>
      </c>
      <c r="Q466">
        <v>0</v>
      </c>
      <c r="R466">
        <v>3</v>
      </c>
      <c r="S466">
        <v>1704</v>
      </c>
      <c r="T466">
        <v>3</v>
      </c>
      <c r="U466">
        <v>0</v>
      </c>
      <c r="V466">
        <v>1704</v>
      </c>
      <c r="W466">
        <v>23</v>
      </c>
      <c r="X466">
        <v>13</v>
      </c>
      <c r="Y466">
        <v>6</v>
      </c>
      <c r="Z466">
        <v>0</v>
      </c>
      <c r="AA466">
        <v>1681</v>
      </c>
      <c r="AB466">
        <v>463</v>
      </c>
      <c r="AC466">
        <v>187</v>
      </c>
      <c r="AD466">
        <v>19</v>
      </c>
      <c r="AE466">
        <v>86</v>
      </c>
      <c r="AF466">
        <v>27</v>
      </c>
      <c r="AG466">
        <v>13</v>
      </c>
      <c r="AH466">
        <v>13</v>
      </c>
      <c r="AI466">
        <v>9</v>
      </c>
      <c r="AJ466">
        <v>3</v>
      </c>
      <c r="AK466">
        <v>31</v>
      </c>
      <c r="AL466">
        <v>2</v>
      </c>
      <c r="AM466">
        <v>3</v>
      </c>
      <c r="AN466">
        <v>12</v>
      </c>
      <c r="AO466">
        <v>4</v>
      </c>
      <c r="AP466">
        <v>4</v>
      </c>
      <c r="AQ466">
        <v>0</v>
      </c>
      <c r="AR466">
        <v>14</v>
      </c>
      <c r="AS466">
        <v>10</v>
      </c>
      <c r="AT466">
        <v>0</v>
      </c>
      <c r="AU466">
        <v>2</v>
      </c>
      <c r="AV466">
        <v>2</v>
      </c>
      <c r="AW466">
        <v>2</v>
      </c>
      <c r="AX466">
        <v>0</v>
      </c>
      <c r="AY466">
        <v>3</v>
      </c>
      <c r="AZ466">
        <v>17</v>
      </c>
      <c r="BA466">
        <v>463</v>
      </c>
      <c r="BB466">
        <v>575</v>
      </c>
      <c r="BC466">
        <v>132</v>
      </c>
      <c r="BD466">
        <v>49</v>
      </c>
      <c r="BE466">
        <v>178</v>
      </c>
      <c r="BF466">
        <v>19</v>
      </c>
      <c r="BG466">
        <v>37</v>
      </c>
      <c r="BH466">
        <v>59</v>
      </c>
      <c r="BI466">
        <v>1</v>
      </c>
      <c r="BJ466">
        <v>10</v>
      </c>
      <c r="BK466">
        <v>14</v>
      </c>
      <c r="BL466">
        <v>28</v>
      </c>
      <c r="BM466">
        <v>1</v>
      </c>
      <c r="BN466">
        <v>7</v>
      </c>
      <c r="BO466">
        <v>2</v>
      </c>
      <c r="BP466">
        <v>3</v>
      </c>
      <c r="BQ466">
        <v>6</v>
      </c>
      <c r="BR466">
        <v>0</v>
      </c>
      <c r="BS466">
        <v>6</v>
      </c>
      <c r="BT466">
        <v>2</v>
      </c>
      <c r="BU466">
        <v>0</v>
      </c>
      <c r="BV466">
        <v>5</v>
      </c>
      <c r="BW466">
        <v>3</v>
      </c>
      <c r="BX466">
        <v>6</v>
      </c>
      <c r="BY466">
        <v>1</v>
      </c>
      <c r="BZ466">
        <v>6</v>
      </c>
      <c r="CA466">
        <v>575</v>
      </c>
      <c r="CB466">
        <v>71</v>
      </c>
      <c r="CC466">
        <v>32</v>
      </c>
      <c r="CD466">
        <v>8</v>
      </c>
      <c r="CE466">
        <v>5</v>
      </c>
      <c r="CF466">
        <v>1</v>
      </c>
      <c r="CG466">
        <v>4</v>
      </c>
      <c r="CH466">
        <v>0</v>
      </c>
      <c r="CI466">
        <v>0</v>
      </c>
      <c r="CJ466">
        <v>0</v>
      </c>
      <c r="CK466">
        <v>2</v>
      </c>
      <c r="CL466">
        <v>2</v>
      </c>
      <c r="CM466">
        <v>5</v>
      </c>
      <c r="CN466">
        <v>2</v>
      </c>
      <c r="CO466">
        <v>2</v>
      </c>
      <c r="CP466">
        <v>4</v>
      </c>
      <c r="CQ466">
        <v>4</v>
      </c>
      <c r="CR466">
        <v>71</v>
      </c>
      <c r="CS466">
        <v>117</v>
      </c>
      <c r="CT466">
        <v>65</v>
      </c>
      <c r="CU466">
        <v>9</v>
      </c>
      <c r="CV466">
        <v>8</v>
      </c>
      <c r="CW466">
        <v>1</v>
      </c>
      <c r="CX466">
        <v>2</v>
      </c>
      <c r="CY466">
        <v>6</v>
      </c>
      <c r="CZ466">
        <v>0</v>
      </c>
      <c r="DA466">
        <v>4</v>
      </c>
      <c r="DB466">
        <v>2</v>
      </c>
      <c r="DC466">
        <v>2</v>
      </c>
      <c r="DD466">
        <v>2</v>
      </c>
      <c r="DE466">
        <v>1</v>
      </c>
      <c r="DF466">
        <v>0</v>
      </c>
      <c r="DG466">
        <v>5</v>
      </c>
      <c r="DH466">
        <v>2</v>
      </c>
      <c r="DI466">
        <v>0</v>
      </c>
      <c r="DJ466">
        <v>1</v>
      </c>
      <c r="DK466">
        <v>1</v>
      </c>
      <c r="DL466">
        <v>0</v>
      </c>
      <c r="DM466">
        <v>0</v>
      </c>
      <c r="DN466">
        <v>1</v>
      </c>
      <c r="DO466">
        <v>2</v>
      </c>
      <c r="DP466">
        <v>0</v>
      </c>
      <c r="DQ466">
        <v>3</v>
      </c>
      <c r="DR466">
        <v>117</v>
      </c>
      <c r="DS466">
        <v>11</v>
      </c>
      <c r="DT466">
        <v>0</v>
      </c>
      <c r="DU466">
        <v>2</v>
      </c>
      <c r="DV466">
        <v>1</v>
      </c>
      <c r="DW466">
        <v>2</v>
      </c>
      <c r="DX466">
        <v>1</v>
      </c>
      <c r="DY466">
        <v>1</v>
      </c>
      <c r="DZ466">
        <v>0</v>
      </c>
      <c r="EA466">
        <v>1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1</v>
      </c>
      <c r="EJ466">
        <v>0</v>
      </c>
      <c r="EK466">
        <v>0</v>
      </c>
      <c r="EL466">
        <v>1</v>
      </c>
      <c r="EM466">
        <v>0</v>
      </c>
      <c r="EN466">
        <v>0</v>
      </c>
      <c r="EO466">
        <v>0</v>
      </c>
      <c r="EP466">
        <v>0</v>
      </c>
      <c r="EQ466">
        <v>1</v>
      </c>
      <c r="ER466">
        <v>11</v>
      </c>
      <c r="ES466">
        <v>76</v>
      </c>
      <c r="ET466">
        <v>49</v>
      </c>
      <c r="EU466">
        <v>4</v>
      </c>
      <c r="EV466">
        <v>2</v>
      </c>
      <c r="EW466">
        <v>8</v>
      </c>
      <c r="EX466">
        <v>2</v>
      </c>
      <c r="EY466">
        <v>0</v>
      </c>
      <c r="EZ466">
        <v>1</v>
      </c>
      <c r="FA466">
        <v>0</v>
      </c>
      <c r="FB466">
        <v>0</v>
      </c>
      <c r="FC466">
        <v>1</v>
      </c>
      <c r="FD466">
        <v>1</v>
      </c>
      <c r="FE466">
        <v>4</v>
      </c>
      <c r="FF466">
        <v>1</v>
      </c>
      <c r="FG466">
        <v>1</v>
      </c>
      <c r="FH466">
        <v>0</v>
      </c>
      <c r="FI466">
        <v>0</v>
      </c>
      <c r="FJ466">
        <v>1</v>
      </c>
      <c r="FK466">
        <v>0</v>
      </c>
      <c r="FL466">
        <v>0</v>
      </c>
      <c r="FM466">
        <v>0</v>
      </c>
      <c r="FN466">
        <v>0</v>
      </c>
      <c r="FO466">
        <v>1</v>
      </c>
      <c r="FP466">
        <v>0</v>
      </c>
      <c r="FQ466">
        <v>76</v>
      </c>
      <c r="FR466">
        <v>125</v>
      </c>
      <c r="FS466">
        <v>31</v>
      </c>
      <c r="FT466">
        <v>38</v>
      </c>
      <c r="FU466">
        <v>3</v>
      </c>
      <c r="FV466">
        <v>2</v>
      </c>
      <c r="FW466">
        <v>9</v>
      </c>
      <c r="FX466">
        <v>3</v>
      </c>
      <c r="FY466">
        <v>3</v>
      </c>
      <c r="FZ466">
        <v>4</v>
      </c>
      <c r="GA466">
        <v>3</v>
      </c>
      <c r="GB466">
        <v>3</v>
      </c>
      <c r="GC466">
        <v>3</v>
      </c>
      <c r="GD466">
        <v>4</v>
      </c>
      <c r="GE466">
        <v>5</v>
      </c>
      <c r="GF466">
        <v>0</v>
      </c>
      <c r="GG466">
        <v>2</v>
      </c>
      <c r="GH466">
        <v>5</v>
      </c>
      <c r="GI466">
        <v>0</v>
      </c>
      <c r="GJ466">
        <v>0</v>
      </c>
      <c r="GK466">
        <v>4</v>
      </c>
      <c r="GL466">
        <v>2</v>
      </c>
      <c r="GM466">
        <v>1</v>
      </c>
      <c r="GN466">
        <v>125</v>
      </c>
      <c r="GO466">
        <v>239</v>
      </c>
      <c r="GP466">
        <v>173</v>
      </c>
      <c r="GQ466">
        <v>20</v>
      </c>
      <c r="GR466">
        <v>7</v>
      </c>
      <c r="GS466">
        <v>3</v>
      </c>
      <c r="GT466">
        <v>3</v>
      </c>
      <c r="GU466">
        <v>2</v>
      </c>
      <c r="GV466">
        <v>0</v>
      </c>
      <c r="GW466">
        <v>2</v>
      </c>
      <c r="GX466">
        <v>2</v>
      </c>
      <c r="GY466">
        <v>1</v>
      </c>
      <c r="GZ466">
        <v>2</v>
      </c>
      <c r="HA466">
        <v>1</v>
      </c>
      <c r="HB466">
        <v>4</v>
      </c>
      <c r="HC466">
        <v>1</v>
      </c>
      <c r="HD466">
        <v>2</v>
      </c>
      <c r="HE466">
        <v>5</v>
      </c>
      <c r="HF466">
        <v>2</v>
      </c>
      <c r="HG466">
        <v>2</v>
      </c>
      <c r="HH466">
        <v>4</v>
      </c>
      <c r="HI466">
        <v>3</v>
      </c>
      <c r="HJ466">
        <v>239</v>
      </c>
      <c r="HK466">
        <v>4</v>
      </c>
      <c r="HL466">
        <v>0</v>
      </c>
      <c r="HM466">
        <v>1</v>
      </c>
      <c r="HN466">
        <v>1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1</v>
      </c>
      <c r="HV466">
        <v>0</v>
      </c>
      <c r="HW466">
        <v>0</v>
      </c>
      <c r="HX466">
        <v>0</v>
      </c>
      <c r="HY466">
        <v>1</v>
      </c>
      <c r="HZ466">
        <v>0</v>
      </c>
      <c r="IA466">
        <v>0</v>
      </c>
      <c r="IB466">
        <v>0</v>
      </c>
      <c r="IC466">
        <v>4</v>
      </c>
    </row>
    <row r="467" spans="1:237">
      <c r="A467" t="s">
        <v>323</v>
      </c>
      <c r="B467" t="s">
        <v>53</v>
      </c>
      <c r="C467" t="str">
        <f>"226101"</f>
        <v>226101</v>
      </c>
      <c r="D467" t="s">
        <v>322</v>
      </c>
      <c r="E467">
        <v>60</v>
      </c>
      <c r="F467">
        <v>916</v>
      </c>
      <c r="G467">
        <v>702</v>
      </c>
      <c r="H467">
        <v>175</v>
      </c>
      <c r="I467">
        <v>527</v>
      </c>
      <c r="J467">
        <v>0</v>
      </c>
      <c r="K467">
        <v>4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528</v>
      </c>
      <c r="T467">
        <v>1</v>
      </c>
      <c r="U467">
        <v>0</v>
      </c>
      <c r="V467">
        <v>528</v>
      </c>
      <c r="W467">
        <v>6</v>
      </c>
      <c r="X467">
        <v>3</v>
      </c>
      <c r="Y467">
        <v>3</v>
      </c>
      <c r="Z467">
        <v>0</v>
      </c>
      <c r="AA467">
        <v>522</v>
      </c>
      <c r="AB467">
        <v>140</v>
      </c>
      <c r="AC467">
        <v>38</v>
      </c>
      <c r="AD467">
        <v>2</v>
      </c>
      <c r="AE467">
        <v>35</v>
      </c>
      <c r="AF467">
        <v>17</v>
      </c>
      <c r="AG467">
        <v>0</v>
      </c>
      <c r="AH467">
        <v>3</v>
      </c>
      <c r="AI467">
        <v>4</v>
      </c>
      <c r="AJ467">
        <v>1</v>
      </c>
      <c r="AK467">
        <v>14</v>
      </c>
      <c r="AL467">
        <v>2</v>
      </c>
      <c r="AM467">
        <v>4</v>
      </c>
      <c r="AN467">
        <v>5</v>
      </c>
      <c r="AO467">
        <v>0</v>
      </c>
      <c r="AP467">
        <v>1</v>
      </c>
      <c r="AQ467">
        <v>0</v>
      </c>
      <c r="AR467">
        <v>4</v>
      </c>
      <c r="AS467">
        <v>0</v>
      </c>
      <c r="AT467">
        <v>3</v>
      </c>
      <c r="AU467">
        <v>1</v>
      </c>
      <c r="AV467">
        <v>0</v>
      </c>
      <c r="AW467">
        <v>1</v>
      </c>
      <c r="AX467">
        <v>0</v>
      </c>
      <c r="AY467">
        <v>3</v>
      </c>
      <c r="AZ467">
        <v>2</v>
      </c>
      <c r="BA467">
        <v>140</v>
      </c>
      <c r="BB467">
        <v>171</v>
      </c>
      <c r="BC467">
        <v>47</v>
      </c>
      <c r="BD467">
        <v>7</v>
      </c>
      <c r="BE467">
        <v>41</v>
      </c>
      <c r="BF467">
        <v>10</v>
      </c>
      <c r="BG467">
        <v>7</v>
      </c>
      <c r="BH467">
        <v>19</v>
      </c>
      <c r="BI467">
        <v>0</v>
      </c>
      <c r="BJ467">
        <v>3</v>
      </c>
      <c r="BK467">
        <v>8</v>
      </c>
      <c r="BL467">
        <v>19</v>
      </c>
      <c r="BM467">
        <v>1</v>
      </c>
      <c r="BN467">
        <v>3</v>
      </c>
      <c r="BO467">
        <v>0</v>
      </c>
      <c r="BP467">
        <v>1</v>
      </c>
      <c r="BQ467">
        <v>1</v>
      </c>
      <c r="BR467">
        <v>0</v>
      </c>
      <c r="BS467">
        <v>0</v>
      </c>
      <c r="BT467">
        <v>0</v>
      </c>
      <c r="BU467">
        <v>1</v>
      </c>
      <c r="BV467">
        <v>1</v>
      </c>
      <c r="BW467">
        <v>0</v>
      </c>
      <c r="BX467">
        <v>0</v>
      </c>
      <c r="BY467">
        <v>2</v>
      </c>
      <c r="BZ467">
        <v>0</v>
      </c>
      <c r="CA467">
        <v>171</v>
      </c>
      <c r="CB467">
        <v>18</v>
      </c>
      <c r="CC467">
        <v>12</v>
      </c>
      <c r="CD467">
        <v>1</v>
      </c>
      <c r="CE467">
        <v>1</v>
      </c>
      <c r="CF467">
        <v>0</v>
      </c>
      <c r="CG467">
        <v>1</v>
      </c>
      <c r="CH467">
        <v>0</v>
      </c>
      <c r="CI467">
        <v>0</v>
      </c>
      <c r="CJ467">
        <v>1</v>
      </c>
      <c r="CK467">
        <v>0</v>
      </c>
      <c r="CL467">
        <v>1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v>18</v>
      </c>
      <c r="CS467">
        <v>37</v>
      </c>
      <c r="CT467">
        <v>19</v>
      </c>
      <c r="CU467">
        <v>6</v>
      </c>
      <c r="CV467">
        <v>2</v>
      </c>
      <c r="CW467">
        <v>2</v>
      </c>
      <c r="CX467">
        <v>3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2</v>
      </c>
      <c r="DF467">
        <v>1</v>
      </c>
      <c r="DG467">
        <v>0</v>
      </c>
      <c r="DH467">
        <v>0</v>
      </c>
      <c r="DI467">
        <v>0</v>
      </c>
      <c r="DJ467">
        <v>0</v>
      </c>
      <c r="DK467">
        <v>2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37</v>
      </c>
      <c r="DS467">
        <v>6</v>
      </c>
      <c r="DT467">
        <v>3</v>
      </c>
      <c r="DU467">
        <v>1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2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6</v>
      </c>
      <c r="ES467">
        <v>28</v>
      </c>
      <c r="ET467">
        <v>16</v>
      </c>
      <c r="EU467">
        <v>3</v>
      </c>
      <c r="EV467">
        <v>1</v>
      </c>
      <c r="EW467">
        <v>1</v>
      </c>
      <c r="EX467">
        <v>2</v>
      </c>
      <c r="EY467">
        <v>0</v>
      </c>
      <c r="EZ467">
        <v>2</v>
      </c>
      <c r="FA467">
        <v>0</v>
      </c>
      <c r="FB467">
        <v>0</v>
      </c>
      <c r="FC467">
        <v>0</v>
      </c>
      <c r="FD467">
        <v>0</v>
      </c>
      <c r="FE467">
        <v>1</v>
      </c>
      <c r="FF467">
        <v>1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1</v>
      </c>
      <c r="FN467">
        <v>0</v>
      </c>
      <c r="FO467">
        <v>0</v>
      </c>
      <c r="FP467">
        <v>0</v>
      </c>
      <c r="FQ467">
        <v>28</v>
      </c>
      <c r="FR467">
        <v>33</v>
      </c>
      <c r="FS467">
        <v>7</v>
      </c>
      <c r="FT467">
        <v>11</v>
      </c>
      <c r="FU467">
        <v>0</v>
      </c>
      <c r="FV467">
        <v>0</v>
      </c>
      <c r="FW467">
        <v>2</v>
      </c>
      <c r="FX467">
        <v>0</v>
      </c>
      <c r="FY467">
        <v>1</v>
      </c>
      <c r="FZ467">
        <v>2</v>
      </c>
      <c r="GA467">
        <v>1</v>
      </c>
      <c r="GB467">
        <v>1</v>
      </c>
      <c r="GC467">
        <v>0</v>
      </c>
      <c r="GD467">
        <v>0</v>
      </c>
      <c r="GE467">
        <v>1</v>
      </c>
      <c r="GF467">
        <v>1</v>
      </c>
      <c r="GG467">
        <v>0</v>
      </c>
      <c r="GH467">
        <v>4</v>
      </c>
      <c r="GI467">
        <v>0</v>
      </c>
      <c r="GJ467">
        <v>0</v>
      </c>
      <c r="GK467">
        <v>0</v>
      </c>
      <c r="GL467">
        <v>1</v>
      </c>
      <c r="GM467">
        <v>1</v>
      </c>
      <c r="GN467">
        <v>33</v>
      </c>
      <c r="GO467">
        <v>83</v>
      </c>
      <c r="GP467">
        <v>55</v>
      </c>
      <c r="GQ467">
        <v>4</v>
      </c>
      <c r="GR467">
        <v>4</v>
      </c>
      <c r="GS467">
        <v>4</v>
      </c>
      <c r="GT467">
        <v>4</v>
      </c>
      <c r="GU467">
        <v>1</v>
      </c>
      <c r="GV467">
        <v>2</v>
      </c>
      <c r="GW467">
        <v>1</v>
      </c>
      <c r="GX467">
        <v>0</v>
      </c>
      <c r="GY467">
        <v>1</v>
      </c>
      <c r="GZ467">
        <v>2</v>
      </c>
      <c r="HA467">
        <v>2</v>
      </c>
      <c r="HB467">
        <v>1</v>
      </c>
      <c r="HC467">
        <v>0</v>
      </c>
      <c r="HD467">
        <v>0</v>
      </c>
      <c r="HE467">
        <v>0</v>
      </c>
      <c r="HF467">
        <v>1</v>
      </c>
      <c r="HG467">
        <v>0</v>
      </c>
      <c r="HH467">
        <v>0</v>
      </c>
      <c r="HI467">
        <v>1</v>
      </c>
      <c r="HJ467">
        <v>83</v>
      </c>
      <c r="HK467">
        <v>6</v>
      </c>
      <c r="HL467">
        <v>2</v>
      </c>
      <c r="HM467">
        <v>1</v>
      </c>
      <c r="HN467">
        <v>0</v>
      </c>
      <c r="HO467">
        <v>0</v>
      </c>
      <c r="HP467">
        <v>1</v>
      </c>
      <c r="HQ467">
        <v>0</v>
      </c>
      <c r="HR467">
        <v>0</v>
      </c>
      <c r="HS467">
        <v>1</v>
      </c>
      <c r="HT467">
        <v>0</v>
      </c>
      <c r="HU467">
        <v>0</v>
      </c>
      <c r="HV467">
        <v>0</v>
      </c>
      <c r="HW467">
        <v>1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6</v>
      </c>
    </row>
    <row r="468" spans="1:237">
      <c r="A468" t="s">
        <v>321</v>
      </c>
      <c r="B468" t="s">
        <v>53</v>
      </c>
      <c r="C468" t="str">
        <f>"226101"</f>
        <v>226101</v>
      </c>
      <c r="D468" t="s">
        <v>288</v>
      </c>
      <c r="E468">
        <v>61</v>
      </c>
      <c r="F468">
        <v>2210</v>
      </c>
      <c r="G468">
        <v>1600</v>
      </c>
      <c r="H468">
        <v>93</v>
      </c>
      <c r="I468">
        <v>1507</v>
      </c>
      <c r="J468">
        <v>0</v>
      </c>
      <c r="K468">
        <v>39</v>
      </c>
      <c r="L468">
        <v>6</v>
      </c>
      <c r="M468">
        <v>6</v>
      </c>
      <c r="N468">
        <v>0</v>
      </c>
      <c r="O468">
        <v>0</v>
      </c>
      <c r="P468">
        <v>0</v>
      </c>
      <c r="Q468">
        <v>0</v>
      </c>
      <c r="R468">
        <v>6</v>
      </c>
      <c r="S468">
        <v>1513</v>
      </c>
      <c r="T468">
        <v>6</v>
      </c>
      <c r="U468">
        <v>0</v>
      </c>
      <c r="V468">
        <v>1513</v>
      </c>
      <c r="W468">
        <v>14</v>
      </c>
      <c r="X468">
        <v>8</v>
      </c>
      <c r="Y468">
        <v>6</v>
      </c>
      <c r="Z468">
        <v>0</v>
      </c>
      <c r="AA468">
        <v>1499</v>
      </c>
      <c r="AB468">
        <v>293</v>
      </c>
      <c r="AC468">
        <v>114</v>
      </c>
      <c r="AD468">
        <v>13</v>
      </c>
      <c r="AE468">
        <v>55</v>
      </c>
      <c r="AF468">
        <v>12</v>
      </c>
      <c r="AG468">
        <v>4</v>
      </c>
      <c r="AH468">
        <v>4</v>
      </c>
      <c r="AI468">
        <v>5</v>
      </c>
      <c r="AJ468">
        <v>1</v>
      </c>
      <c r="AK468">
        <v>33</v>
      </c>
      <c r="AL468">
        <v>3</v>
      </c>
      <c r="AM468">
        <v>2</v>
      </c>
      <c r="AN468">
        <v>4</v>
      </c>
      <c r="AO468">
        <v>3</v>
      </c>
      <c r="AP468">
        <v>2</v>
      </c>
      <c r="AQ468">
        <v>0</v>
      </c>
      <c r="AR468">
        <v>10</v>
      </c>
      <c r="AS468">
        <v>11</v>
      </c>
      <c r="AT468">
        <v>4</v>
      </c>
      <c r="AU468">
        <v>0</v>
      </c>
      <c r="AV468">
        <v>1</v>
      </c>
      <c r="AW468">
        <v>2</v>
      </c>
      <c r="AX468">
        <v>0</v>
      </c>
      <c r="AY468">
        <v>0</v>
      </c>
      <c r="AZ468">
        <v>10</v>
      </c>
      <c r="BA468">
        <v>293</v>
      </c>
      <c r="BB468">
        <v>557</v>
      </c>
      <c r="BC468">
        <v>128</v>
      </c>
      <c r="BD468">
        <v>48</v>
      </c>
      <c r="BE468">
        <v>110</v>
      </c>
      <c r="BF468">
        <v>39</v>
      </c>
      <c r="BG468">
        <v>21</v>
      </c>
      <c r="BH468">
        <v>67</v>
      </c>
      <c r="BI468">
        <v>1</v>
      </c>
      <c r="BJ468">
        <v>28</v>
      </c>
      <c r="BK468">
        <v>13</v>
      </c>
      <c r="BL468">
        <v>58</v>
      </c>
      <c r="BM468">
        <v>4</v>
      </c>
      <c r="BN468">
        <v>5</v>
      </c>
      <c r="BO468">
        <v>0</v>
      </c>
      <c r="BP468">
        <v>4</v>
      </c>
      <c r="BQ468">
        <v>5</v>
      </c>
      <c r="BR468">
        <v>2</v>
      </c>
      <c r="BS468">
        <v>6</v>
      </c>
      <c r="BT468">
        <v>0</v>
      </c>
      <c r="BU468">
        <v>2</v>
      </c>
      <c r="BV468">
        <v>4</v>
      </c>
      <c r="BW468">
        <v>1</v>
      </c>
      <c r="BX468">
        <v>1</v>
      </c>
      <c r="BY468">
        <v>1</v>
      </c>
      <c r="BZ468">
        <v>9</v>
      </c>
      <c r="CA468">
        <v>557</v>
      </c>
      <c r="CB468">
        <v>71</v>
      </c>
      <c r="CC468">
        <v>24</v>
      </c>
      <c r="CD468">
        <v>5</v>
      </c>
      <c r="CE468">
        <v>8</v>
      </c>
      <c r="CF468">
        <v>2</v>
      </c>
      <c r="CG468">
        <v>8</v>
      </c>
      <c r="CH468">
        <v>3</v>
      </c>
      <c r="CI468">
        <v>5</v>
      </c>
      <c r="CJ468">
        <v>0</v>
      </c>
      <c r="CK468">
        <v>2</v>
      </c>
      <c r="CL468">
        <v>5</v>
      </c>
      <c r="CM468">
        <v>0</v>
      </c>
      <c r="CN468">
        <v>0</v>
      </c>
      <c r="CO468">
        <v>2</v>
      </c>
      <c r="CP468">
        <v>1</v>
      </c>
      <c r="CQ468">
        <v>6</v>
      </c>
      <c r="CR468">
        <v>71</v>
      </c>
      <c r="CS468">
        <v>94</v>
      </c>
      <c r="CT468">
        <v>33</v>
      </c>
      <c r="CU468">
        <v>16</v>
      </c>
      <c r="CV468">
        <v>6</v>
      </c>
      <c r="CW468">
        <v>1</v>
      </c>
      <c r="CX468">
        <v>15</v>
      </c>
      <c r="CY468">
        <v>0</v>
      </c>
      <c r="CZ468">
        <v>1</v>
      </c>
      <c r="DA468">
        <v>0</v>
      </c>
      <c r="DB468">
        <v>1</v>
      </c>
      <c r="DC468">
        <v>1</v>
      </c>
      <c r="DD468">
        <v>4</v>
      </c>
      <c r="DE468">
        <v>1</v>
      </c>
      <c r="DF468">
        <v>4</v>
      </c>
      <c r="DG468">
        <v>0</v>
      </c>
      <c r="DH468">
        <v>0</v>
      </c>
      <c r="DI468">
        <v>0</v>
      </c>
      <c r="DJ468">
        <v>0</v>
      </c>
      <c r="DK468">
        <v>2</v>
      </c>
      <c r="DL468">
        <v>0</v>
      </c>
      <c r="DM468">
        <v>2</v>
      </c>
      <c r="DN468">
        <v>1</v>
      </c>
      <c r="DO468">
        <v>1</v>
      </c>
      <c r="DP468">
        <v>0</v>
      </c>
      <c r="DQ468">
        <v>5</v>
      </c>
      <c r="DR468">
        <v>94</v>
      </c>
      <c r="DS468">
        <v>8</v>
      </c>
      <c r="DT468">
        <v>3</v>
      </c>
      <c r="DU468">
        <v>0</v>
      </c>
      <c r="DV468">
        <v>0</v>
      </c>
      <c r="DW468">
        <v>1</v>
      </c>
      <c r="DX468">
        <v>0</v>
      </c>
      <c r="DY468">
        <v>1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1</v>
      </c>
      <c r="EF468">
        <v>0</v>
      </c>
      <c r="EG468">
        <v>0</v>
      </c>
      <c r="EH468">
        <v>0</v>
      </c>
      <c r="EI468">
        <v>1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1</v>
      </c>
      <c r="ER468">
        <v>8</v>
      </c>
      <c r="ES468">
        <v>66</v>
      </c>
      <c r="ET468">
        <v>34</v>
      </c>
      <c r="EU468">
        <v>9</v>
      </c>
      <c r="EV468">
        <v>11</v>
      </c>
      <c r="EW468">
        <v>2</v>
      </c>
      <c r="EX468">
        <v>0</v>
      </c>
      <c r="EY468">
        <v>0</v>
      </c>
      <c r="EZ468">
        <v>1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2</v>
      </c>
      <c r="FJ468">
        <v>0</v>
      </c>
      <c r="FK468">
        <v>3</v>
      </c>
      <c r="FL468">
        <v>0</v>
      </c>
      <c r="FM468">
        <v>0</v>
      </c>
      <c r="FN468">
        <v>0</v>
      </c>
      <c r="FO468">
        <v>1</v>
      </c>
      <c r="FP468">
        <v>3</v>
      </c>
      <c r="FQ468">
        <v>66</v>
      </c>
      <c r="FR468">
        <v>107</v>
      </c>
      <c r="FS468">
        <v>35</v>
      </c>
      <c r="FT468">
        <v>31</v>
      </c>
      <c r="FU468">
        <v>6</v>
      </c>
      <c r="FV468">
        <v>1</v>
      </c>
      <c r="FW468">
        <v>15</v>
      </c>
      <c r="FX468">
        <v>1</v>
      </c>
      <c r="FY468">
        <v>2</v>
      </c>
      <c r="FZ468">
        <v>0</v>
      </c>
      <c r="GA468">
        <v>2</v>
      </c>
      <c r="GB468">
        <v>2</v>
      </c>
      <c r="GC468">
        <v>0</v>
      </c>
      <c r="GD468">
        <v>1</v>
      </c>
      <c r="GE468">
        <v>3</v>
      </c>
      <c r="GF468">
        <v>0</v>
      </c>
      <c r="GG468">
        <v>2</v>
      </c>
      <c r="GH468">
        <v>2</v>
      </c>
      <c r="GI468">
        <v>0</v>
      </c>
      <c r="GJ468">
        <v>0</v>
      </c>
      <c r="GK468">
        <v>0</v>
      </c>
      <c r="GL468">
        <v>0</v>
      </c>
      <c r="GM468">
        <v>4</v>
      </c>
      <c r="GN468">
        <v>107</v>
      </c>
      <c r="GO468">
        <v>296</v>
      </c>
      <c r="GP468">
        <v>215</v>
      </c>
      <c r="GQ468">
        <v>27</v>
      </c>
      <c r="GR468">
        <v>6</v>
      </c>
      <c r="GS468">
        <v>4</v>
      </c>
      <c r="GT468">
        <v>8</v>
      </c>
      <c r="GU468">
        <v>4</v>
      </c>
      <c r="GV468">
        <v>3</v>
      </c>
      <c r="GW468">
        <v>0</v>
      </c>
      <c r="GX468">
        <v>2</v>
      </c>
      <c r="GY468">
        <v>3</v>
      </c>
      <c r="GZ468">
        <v>1</v>
      </c>
      <c r="HA468">
        <v>0</v>
      </c>
      <c r="HB468">
        <v>2</v>
      </c>
      <c r="HC468">
        <v>1</v>
      </c>
      <c r="HD468">
        <v>2</v>
      </c>
      <c r="HE468">
        <v>6</v>
      </c>
      <c r="HF468">
        <v>2</v>
      </c>
      <c r="HG468">
        <v>3</v>
      </c>
      <c r="HH468">
        <v>3</v>
      </c>
      <c r="HI468">
        <v>4</v>
      </c>
      <c r="HJ468">
        <v>296</v>
      </c>
      <c r="HK468">
        <v>7</v>
      </c>
      <c r="HL468">
        <v>1</v>
      </c>
      <c r="HM468">
        <v>3</v>
      </c>
      <c r="HN468">
        <v>1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1</v>
      </c>
      <c r="HU468">
        <v>0</v>
      </c>
      <c r="HV468">
        <v>1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7</v>
      </c>
    </row>
    <row r="469" spans="1:237">
      <c r="A469" t="s">
        <v>320</v>
      </c>
      <c r="B469" t="s">
        <v>53</v>
      </c>
      <c r="C469" t="str">
        <f>"226101"</f>
        <v>226101</v>
      </c>
      <c r="D469" t="s">
        <v>317</v>
      </c>
      <c r="E469">
        <v>62</v>
      </c>
      <c r="F469">
        <v>1673</v>
      </c>
      <c r="G469">
        <v>1244</v>
      </c>
      <c r="H469">
        <v>335</v>
      </c>
      <c r="I469">
        <v>909</v>
      </c>
      <c r="J469">
        <v>0</v>
      </c>
      <c r="K469">
        <v>40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909</v>
      </c>
      <c r="T469">
        <v>0</v>
      </c>
      <c r="U469">
        <v>0</v>
      </c>
      <c r="V469">
        <v>909</v>
      </c>
      <c r="W469">
        <v>7</v>
      </c>
      <c r="X469">
        <v>6</v>
      </c>
      <c r="Y469">
        <v>1</v>
      </c>
      <c r="Z469">
        <v>0</v>
      </c>
      <c r="AA469">
        <v>902</v>
      </c>
      <c r="AB469">
        <v>224</v>
      </c>
      <c r="AC469">
        <v>78</v>
      </c>
      <c r="AD469">
        <v>9</v>
      </c>
      <c r="AE469">
        <v>61</v>
      </c>
      <c r="AF469">
        <v>11</v>
      </c>
      <c r="AG469">
        <v>1</v>
      </c>
      <c r="AH469">
        <v>2</v>
      </c>
      <c r="AI469">
        <v>0</v>
      </c>
      <c r="AJ469">
        <v>0</v>
      </c>
      <c r="AK469">
        <v>23</v>
      </c>
      <c r="AL469">
        <v>7</v>
      </c>
      <c r="AM469">
        <v>1</v>
      </c>
      <c r="AN469">
        <v>9</v>
      </c>
      <c r="AO469">
        <v>0</v>
      </c>
      <c r="AP469">
        <v>8</v>
      </c>
      <c r="AQ469">
        <v>0</v>
      </c>
      <c r="AR469">
        <v>5</v>
      </c>
      <c r="AS469">
        <v>1</v>
      </c>
      <c r="AT469">
        <v>0</v>
      </c>
      <c r="AU469">
        <v>1</v>
      </c>
      <c r="AV469">
        <v>2</v>
      </c>
      <c r="AW469">
        <v>2</v>
      </c>
      <c r="AX469">
        <v>0</v>
      </c>
      <c r="AY469">
        <v>1</v>
      </c>
      <c r="AZ469">
        <v>2</v>
      </c>
      <c r="BA469">
        <v>224</v>
      </c>
      <c r="BB469">
        <v>312</v>
      </c>
      <c r="BC469">
        <v>107</v>
      </c>
      <c r="BD469">
        <v>29</v>
      </c>
      <c r="BE469">
        <v>72</v>
      </c>
      <c r="BF469">
        <v>8</v>
      </c>
      <c r="BG469">
        <v>8</v>
      </c>
      <c r="BH469">
        <v>34</v>
      </c>
      <c r="BI469">
        <v>0</v>
      </c>
      <c r="BJ469">
        <v>9</v>
      </c>
      <c r="BK469">
        <v>5</v>
      </c>
      <c r="BL469">
        <v>22</v>
      </c>
      <c r="BM469">
        <v>2</v>
      </c>
      <c r="BN469">
        <v>2</v>
      </c>
      <c r="BO469">
        <v>1</v>
      </c>
      <c r="BP469">
        <v>3</v>
      </c>
      <c r="BQ469">
        <v>1</v>
      </c>
      <c r="BR469">
        <v>0</v>
      </c>
      <c r="BS469">
        <v>2</v>
      </c>
      <c r="BT469">
        <v>1</v>
      </c>
      <c r="BU469">
        <v>0</v>
      </c>
      <c r="BV469">
        <v>0</v>
      </c>
      <c r="BW469">
        <v>0</v>
      </c>
      <c r="BX469">
        <v>2</v>
      </c>
      <c r="BY469">
        <v>0</v>
      </c>
      <c r="BZ469">
        <v>4</v>
      </c>
      <c r="CA469">
        <v>312</v>
      </c>
      <c r="CB469">
        <v>53</v>
      </c>
      <c r="CC469">
        <v>21</v>
      </c>
      <c r="CD469">
        <v>7</v>
      </c>
      <c r="CE469">
        <v>3</v>
      </c>
      <c r="CF469">
        <v>1</v>
      </c>
      <c r="CG469">
        <v>5</v>
      </c>
      <c r="CH469">
        <v>1</v>
      </c>
      <c r="CI469">
        <v>1</v>
      </c>
      <c r="CJ469">
        <v>0</v>
      </c>
      <c r="CK469">
        <v>3</v>
      </c>
      <c r="CL469">
        <v>0</v>
      </c>
      <c r="CM469">
        <v>2</v>
      </c>
      <c r="CN469">
        <v>2</v>
      </c>
      <c r="CO469">
        <v>3</v>
      </c>
      <c r="CP469">
        <v>0</v>
      </c>
      <c r="CQ469">
        <v>4</v>
      </c>
      <c r="CR469">
        <v>53</v>
      </c>
      <c r="CS469">
        <v>50</v>
      </c>
      <c r="CT469">
        <v>20</v>
      </c>
      <c r="CU469">
        <v>7</v>
      </c>
      <c r="CV469">
        <v>2</v>
      </c>
      <c r="CW469">
        <v>0</v>
      </c>
      <c r="CX469">
        <v>4</v>
      </c>
      <c r="CY469">
        <v>1</v>
      </c>
      <c r="CZ469">
        <v>3</v>
      </c>
      <c r="DA469">
        <v>3</v>
      </c>
      <c r="DB469">
        <v>1</v>
      </c>
      <c r="DC469">
        <v>0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1</v>
      </c>
      <c r="DK469">
        <v>0</v>
      </c>
      <c r="DL469">
        <v>0</v>
      </c>
      <c r="DM469">
        <v>1</v>
      </c>
      <c r="DN469">
        <v>1</v>
      </c>
      <c r="DO469">
        <v>2</v>
      </c>
      <c r="DP469">
        <v>0</v>
      </c>
      <c r="DQ469">
        <v>3</v>
      </c>
      <c r="DR469">
        <v>50</v>
      </c>
      <c r="DS469">
        <v>7</v>
      </c>
      <c r="DT469">
        <v>0</v>
      </c>
      <c r="DU469">
        <v>1</v>
      </c>
      <c r="DV469">
        <v>0</v>
      </c>
      <c r="DW469">
        <v>1</v>
      </c>
      <c r="DX469">
        <v>0</v>
      </c>
      <c r="DY469">
        <v>1</v>
      </c>
      <c r="DZ469">
        <v>0</v>
      </c>
      <c r="EA469">
        <v>1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1</v>
      </c>
      <c r="EI469">
        <v>0</v>
      </c>
      <c r="EJ469">
        <v>0</v>
      </c>
      <c r="EK469">
        <v>0</v>
      </c>
      <c r="EL469">
        <v>0</v>
      </c>
      <c r="EM469">
        <v>2</v>
      </c>
      <c r="EN469">
        <v>0</v>
      </c>
      <c r="EO469">
        <v>0</v>
      </c>
      <c r="EP469">
        <v>0</v>
      </c>
      <c r="EQ469">
        <v>0</v>
      </c>
      <c r="ER469">
        <v>7</v>
      </c>
      <c r="ES469">
        <v>48</v>
      </c>
      <c r="ET469">
        <v>24</v>
      </c>
      <c r="EU469">
        <v>9</v>
      </c>
      <c r="EV469">
        <v>5</v>
      </c>
      <c r="EW469">
        <v>7</v>
      </c>
      <c r="EX469">
        <v>1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2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48</v>
      </c>
      <c r="FR469">
        <v>72</v>
      </c>
      <c r="FS469">
        <v>14</v>
      </c>
      <c r="FT469">
        <v>21</v>
      </c>
      <c r="FU469">
        <v>4</v>
      </c>
      <c r="FV469">
        <v>2</v>
      </c>
      <c r="FW469">
        <v>3</v>
      </c>
      <c r="FX469">
        <v>2</v>
      </c>
      <c r="FY469">
        <v>0</v>
      </c>
      <c r="FZ469">
        <v>1</v>
      </c>
      <c r="GA469">
        <v>6</v>
      </c>
      <c r="GB469">
        <v>6</v>
      </c>
      <c r="GC469">
        <v>2</v>
      </c>
      <c r="GD469">
        <v>1</v>
      </c>
      <c r="GE469">
        <v>4</v>
      </c>
      <c r="GF469">
        <v>0</v>
      </c>
      <c r="GG469">
        <v>0</v>
      </c>
      <c r="GH469">
        <v>3</v>
      </c>
      <c r="GI469">
        <v>0</v>
      </c>
      <c r="GJ469">
        <v>1</v>
      </c>
      <c r="GK469">
        <v>0</v>
      </c>
      <c r="GL469">
        <v>1</v>
      </c>
      <c r="GM469">
        <v>1</v>
      </c>
      <c r="GN469">
        <v>72</v>
      </c>
      <c r="GO469">
        <v>133</v>
      </c>
      <c r="GP469">
        <v>77</v>
      </c>
      <c r="GQ469">
        <v>18</v>
      </c>
      <c r="GR469">
        <v>5</v>
      </c>
      <c r="GS469">
        <v>3</v>
      </c>
      <c r="GT469">
        <v>4</v>
      </c>
      <c r="GU469">
        <v>3</v>
      </c>
      <c r="GV469">
        <v>2</v>
      </c>
      <c r="GW469">
        <v>2</v>
      </c>
      <c r="GX469">
        <v>3</v>
      </c>
      <c r="GY469">
        <v>2</v>
      </c>
      <c r="GZ469">
        <v>0</v>
      </c>
      <c r="HA469">
        <v>1</v>
      </c>
      <c r="HB469">
        <v>2</v>
      </c>
      <c r="HC469">
        <v>0</v>
      </c>
      <c r="HD469">
        <v>0</v>
      </c>
      <c r="HE469">
        <v>5</v>
      </c>
      <c r="HF469">
        <v>0</v>
      </c>
      <c r="HG469">
        <v>1</v>
      </c>
      <c r="HH469">
        <v>0</v>
      </c>
      <c r="HI469">
        <v>5</v>
      </c>
      <c r="HJ469">
        <v>133</v>
      </c>
      <c r="HK469">
        <v>3</v>
      </c>
      <c r="HL469">
        <v>3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3</v>
      </c>
    </row>
    <row r="470" spans="1:237">
      <c r="A470" t="s">
        <v>319</v>
      </c>
      <c r="B470" t="s">
        <v>53</v>
      </c>
      <c r="C470" t="str">
        <f>"226101"</f>
        <v>226101</v>
      </c>
      <c r="D470" t="s">
        <v>317</v>
      </c>
      <c r="E470">
        <v>63</v>
      </c>
      <c r="F470">
        <v>2002</v>
      </c>
      <c r="G470">
        <v>1501</v>
      </c>
      <c r="H470">
        <v>353</v>
      </c>
      <c r="I470">
        <v>1148</v>
      </c>
      <c r="J470">
        <v>0</v>
      </c>
      <c r="K470">
        <v>14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1148</v>
      </c>
      <c r="T470">
        <v>0</v>
      </c>
      <c r="U470">
        <v>0</v>
      </c>
      <c r="V470">
        <v>1148</v>
      </c>
      <c r="W470">
        <v>7</v>
      </c>
      <c r="X470">
        <v>3</v>
      </c>
      <c r="Y470">
        <v>4</v>
      </c>
      <c r="Z470">
        <v>0</v>
      </c>
      <c r="AA470">
        <v>1141</v>
      </c>
      <c r="AB470">
        <v>233</v>
      </c>
      <c r="AC470">
        <v>49</v>
      </c>
      <c r="AD470">
        <v>7</v>
      </c>
      <c r="AE470">
        <v>75</v>
      </c>
      <c r="AF470">
        <v>16</v>
      </c>
      <c r="AG470">
        <v>3</v>
      </c>
      <c r="AH470">
        <v>6</v>
      </c>
      <c r="AI470">
        <v>6</v>
      </c>
      <c r="AJ470">
        <v>0</v>
      </c>
      <c r="AK470">
        <v>25</v>
      </c>
      <c r="AL470">
        <v>1</v>
      </c>
      <c r="AM470">
        <v>0</v>
      </c>
      <c r="AN470">
        <v>12</v>
      </c>
      <c r="AO470">
        <v>2</v>
      </c>
      <c r="AP470">
        <v>8</v>
      </c>
      <c r="AQ470">
        <v>0</v>
      </c>
      <c r="AR470">
        <v>4</v>
      </c>
      <c r="AS470">
        <v>6</v>
      </c>
      <c r="AT470">
        <v>0</v>
      </c>
      <c r="AU470">
        <v>1</v>
      </c>
      <c r="AV470">
        <v>0</v>
      </c>
      <c r="AW470">
        <v>4</v>
      </c>
      <c r="AX470">
        <v>0</v>
      </c>
      <c r="AY470">
        <v>0</v>
      </c>
      <c r="AZ470">
        <v>8</v>
      </c>
      <c r="BA470">
        <v>233</v>
      </c>
      <c r="BB470">
        <v>424</v>
      </c>
      <c r="BC470">
        <v>129</v>
      </c>
      <c r="BD470">
        <v>41</v>
      </c>
      <c r="BE470">
        <v>103</v>
      </c>
      <c r="BF470">
        <v>12</v>
      </c>
      <c r="BG470">
        <v>19</v>
      </c>
      <c r="BH470">
        <v>38</v>
      </c>
      <c r="BI470">
        <v>0</v>
      </c>
      <c r="BJ470">
        <v>13</v>
      </c>
      <c r="BK470">
        <v>15</v>
      </c>
      <c r="BL470">
        <v>33</v>
      </c>
      <c r="BM470">
        <v>0</v>
      </c>
      <c r="BN470">
        <v>4</v>
      </c>
      <c r="BO470">
        <v>1</v>
      </c>
      <c r="BP470">
        <v>6</v>
      </c>
      <c r="BQ470">
        <v>2</v>
      </c>
      <c r="BR470">
        <v>1</v>
      </c>
      <c r="BS470">
        <v>1</v>
      </c>
      <c r="BT470">
        <v>0</v>
      </c>
      <c r="BU470">
        <v>1</v>
      </c>
      <c r="BV470">
        <v>2</v>
      </c>
      <c r="BW470">
        <v>0</v>
      </c>
      <c r="BX470">
        <v>0</v>
      </c>
      <c r="BY470">
        <v>0</v>
      </c>
      <c r="BZ470">
        <v>3</v>
      </c>
      <c r="CA470">
        <v>424</v>
      </c>
      <c r="CB470">
        <v>68</v>
      </c>
      <c r="CC470">
        <v>28</v>
      </c>
      <c r="CD470">
        <v>8</v>
      </c>
      <c r="CE470">
        <v>2</v>
      </c>
      <c r="CF470">
        <v>3</v>
      </c>
      <c r="CG470">
        <v>8</v>
      </c>
      <c r="CH470">
        <v>5</v>
      </c>
      <c r="CI470">
        <v>0</v>
      </c>
      <c r="CJ470">
        <v>0</v>
      </c>
      <c r="CK470">
        <v>1</v>
      </c>
      <c r="CL470">
        <v>0</v>
      </c>
      <c r="CM470">
        <v>0</v>
      </c>
      <c r="CN470">
        <v>6</v>
      </c>
      <c r="CO470">
        <v>1</v>
      </c>
      <c r="CP470">
        <v>0</v>
      </c>
      <c r="CQ470">
        <v>6</v>
      </c>
      <c r="CR470">
        <v>68</v>
      </c>
      <c r="CS470">
        <v>75</v>
      </c>
      <c r="CT470">
        <v>31</v>
      </c>
      <c r="CU470">
        <v>8</v>
      </c>
      <c r="CV470">
        <v>8</v>
      </c>
      <c r="CW470">
        <v>2</v>
      </c>
      <c r="CX470">
        <v>2</v>
      </c>
      <c r="CY470">
        <v>0</v>
      </c>
      <c r="CZ470">
        <v>3</v>
      </c>
      <c r="DA470">
        <v>0</v>
      </c>
      <c r="DB470">
        <v>2</v>
      </c>
      <c r="DC470">
        <v>0</v>
      </c>
      <c r="DD470">
        <v>0</v>
      </c>
      <c r="DE470">
        <v>2</v>
      </c>
      <c r="DF470">
        <v>1</v>
      </c>
      <c r="DG470">
        <v>0</v>
      </c>
      <c r="DH470">
        <v>1</v>
      </c>
      <c r="DI470">
        <v>0</v>
      </c>
      <c r="DJ470">
        <v>1</v>
      </c>
      <c r="DK470">
        <v>0</v>
      </c>
      <c r="DL470">
        <v>0</v>
      </c>
      <c r="DM470">
        <v>1</v>
      </c>
      <c r="DN470">
        <v>2</v>
      </c>
      <c r="DO470">
        <v>7</v>
      </c>
      <c r="DP470">
        <v>0</v>
      </c>
      <c r="DQ470">
        <v>4</v>
      </c>
      <c r="DR470">
        <v>75</v>
      </c>
      <c r="DS470">
        <v>16</v>
      </c>
      <c r="DT470">
        <v>10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3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2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1</v>
      </c>
      <c r="ER470">
        <v>16</v>
      </c>
      <c r="ES470">
        <v>62</v>
      </c>
      <c r="ET470">
        <v>25</v>
      </c>
      <c r="EU470">
        <v>9</v>
      </c>
      <c r="EV470">
        <v>4</v>
      </c>
      <c r="EW470">
        <v>9</v>
      </c>
      <c r="EX470">
        <v>1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3</v>
      </c>
      <c r="FE470">
        <v>3</v>
      </c>
      <c r="FF470">
        <v>0</v>
      </c>
      <c r="FG470">
        <v>0</v>
      </c>
      <c r="FH470">
        <v>0</v>
      </c>
      <c r="FI470">
        <v>0</v>
      </c>
      <c r="FJ470">
        <v>2</v>
      </c>
      <c r="FK470">
        <v>0</v>
      </c>
      <c r="FL470">
        <v>1</v>
      </c>
      <c r="FM470">
        <v>0</v>
      </c>
      <c r="FN470">
        <v>0</v>
      </c>
      <c r="FO470">
        <v>3</v>
      </c>
      <c r="FP470">
        <v>2</v>
      </c>
      <c r="FQ470">
        <v>62</v>
      </c>
      <c r="FR470">
        <v>97</v>
      </c>
      <c r="FS470">
        <v>23</v>
      </c>
      <c r="FT470">
        <v>34</v>
      </c>
      <c r="FU470">
        <v>5</v>
      </c>
      <c r="FV470">
        <v>3</v>
      </c>
      <c r="FW470">
        <v>4</v>
      </c>
      <c r="FX470">
        <v>1</v>
      </c>
      <c r="FY470">
        <v>4</v>
      </c>
      <c r="FZ470">
        <v>2</v>
      </c>
      <c r="GA470">
        <v>2</v>
      </c>
      <c r="GB470">
        <v>0</v>
      </c>
      <c r="GC470">
        <v>2</v>
      </c>
      <c r="GD470">
        <v>3</v>
      </c>
      <c r="GE470">
        <v>0</v>
      </c>
      <c r="GF470">
        <v>1</v>
      </c>
      <c r="GG470">
        <v>0</v>
      </c>
      <c r="GH470">
        <v>5</v>
      </c>
      <c r="GI470">
        <v>0</v>
      </c>
      <c r="GJ470">
        <v>2</v>
      </c>
      <c r="GK470">
        <v>2</v>
      </c>
      <c r="GL470">
        <v>1</v>
      </c>
      <c r="GM470">
        <v>3</v>
      </c>
      <c r="GN470">
        <v>97</v>
      </c>
      <c r="GO470">
        <v>164</v>
      </c>
      <c r="GP470">
        <v>103</v>
      </c>
      <c r="GQ470">
        <v>10</v>
      </c>
      <c r="GR470">
        <v>5</v>
      </c>
      <c r="GS470">
        <v>3</v>
      </c>
      <c r="GT470">
        <v>1</v>
      </c>
      <c r="GU470">
        <v>4</v>
      </c>
      <c r="GV470">
        <v>3</v>
      </c>
      <c r="GW470">
        <v>1</v>
      </c>
      <c r="GX470">
        <v>2</v>
      </c>
      <c r="GY470">
        <v>4</v>
      </c>
      <c r="GZ470">
        <v>1</v>
      </c>
      <c r="HA470">
        <v>0</v>
      </c>
      <c r="HB470">
        <v>9</v>
      </c>
      <c r="HC470">
        <v>0</v>
      </c>
      <c r="HD470">
        <v>2</v>
      </c>
      <c r="HE470">
        <v>4</v>
      </c>
      <c r="HF470">
        <v>2</v>
      </c>
      <c r="HG470">
        <v>3</v>
      </c>
      <c r="HH470">
        <v>4</v>
      </c>
      <c r="HI470">
        <v>3</v>
      </c>
      <c r="HJ470">
        <v>164</v>
      </c>
      <c r="HK470">
        <v>2</v>
      </c>
      <c r="HL470">
        <v>1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1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2</v>
      </c>
    </row>
    <row r="471" spans="1:237">
      <c r="A471" t="s">
        <v>318</v>
      </c>
      <c r="B471" t="s">
        <v>53</v>
      </c>
      <c r="C471" t="str">
        <f>"226101"</f>
        <v>226101</v>
      </c>
      <c r="D471" t="s">
        <v>317</v>
      </c>
      <c r="E471">
        <v>64</v>
      </c>
      <c r="F471">
        <v>1780</v>
      </c>
      <c r="G471">
        <v>1332</v>
      </c>
      <c r="H471">
        <v>119</v>
      </c>
      <c r="I471">
        <v>1213</v>
      </c>
      <c r="J471">
        <v>0</v>
      </c>
      <c r="K471">
        <v>10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1213</v>
      </c>
      <c r="T471">
        <v>0</v>
      </c>
      <c r="U471">
        <v>0</v>
      </c>
      <c r="V471">
        <v>1213</v>
      </c>
      <c r="W471">
        <v>6</v>
      </c>
      <c r="X471">
        <v>3</v>
      </c>
      <c r="Y471">
        <v>3</v>
      </c>
      <c r="Z471">
        <v>0</v>
      </c>
      <c r="AA471">
        <v>1207</v>
      </c>
      <c r="AB471">
        <v>199</v>
      </c>
      <c r="AC471">
        <v>61</v>
      </c>
      <c r="AD471">
        <v>7</v>
      </c>
      <c r="AE471">
        <v>41</v>
      </c>
      <c r="AF471">
        <v>11</v>
      </c>
      <c r="AG471">
        <v>2</v>
      </c>
      <c r="AH471">
        <v>4</v>
      </c>
      <c r="AI471">
        <v>3</v>
      </c>
      <c r="AJ471">
        <v>1</v>
      </c>
      <c r="AK471">
        <v>23</v>
      </c>
      <c r="AL471">
        <v>1</v>
      </c>
      <c r="AM471">
        <v>0</v>
      </c>
      <c r="AN471">
        <v>8</v>
      </c>
      <c r="AO471">
        <v>1</v>
      </c>
      <c r="AP471">
        <v>4</v>
      </c>
      <c r="AQ471">
        <v>1</v>
      </c>
      <c r="AR471">
        <v>4</v>
      </c>
      <c r="AS471">
        <v>11</v>
      </c>
      <c r="AT471">
        <v>0</v>
      </c>
      <c r="AU471">
        <v>3</v>
      </c>
      <c r="AV471">
        <v>3</v>
      </c>
      <c r="AW471">
        <v>0</v>
      </c>
      <c r="AX471">
        <v>0</v>
      </c>
      <c r="AY471">
        <v>1</v>
      </c>
      <c r="AZ471">
        <v>9</v>
      </c>
      <c r="BA471">
        <v>199</v>
      </c>
      <c r="BB471">
        <v>459</v>
      </c>
      <c r="BC471">
        <v>140</v>
      </c>
      <c r="BD471">
        <v>26</v>
      </c>
      <c r="BE471">
        <v>125</v>
      </c>
      <c r="BF471">
        <v>22</v>
      </c>
      <c r="BG471">
        <v>9</v>
      </c>
      <c r="BH471">
        <v>46</v>
      </c>
      <c r="BI471">
        <v>0</v>
      </c>
      <c r="BJ471">
        <v>19</v>
      </c>
      <c r="BK471">
        <v>15</v>
      </c>
      <c r="BL471">
        <v>26</v>
      </c>
      <c r="BM471">
        <v>1</v>
      </c>
      <c r="BN471">
        <v>2</v>
      </c>
      <c r="BO471">
        <v>3</v>
      </c>
      <c r="BP471">
        <v>3</v>
      </c>
      <c r="BQ471">
        <v>3</v>
      </c>
      <c r="BR471">
        <v>3</v>
      </c>
      <c r="BS471">
        <v>2</v>
      </c>
      <c r="BT471">
        <v>1</v>
      </c>
      <c r="BU471">
        <v>3</v>
      </c>
      <c r="BV471">
        <v>1</v>
      </c>
      <c r="BW471">
        <v>0</v>
      </c>
      <c r="BX471">
        <v>4</v>
      </c>
      <c r="BY471">
        <v>0</v>
      </c>
      <c r="BZ471">
        <v>5</v>
      </c>
      <c r="CA471">
        <v>459</v>
      </c>
      <c r="CB471">
        <v>71</v>
      </c>
      <c r="CC471">
        <v>20</v>
      </c>
      <c r="CD471">
        <v>11</v>
      </c>
      <c r="CE471">
        <v>11</v>
      </c>
      <c r="CF471">
        <v>5</v>
      </c>
      <c r="CG471">
        <v>6</v>
      </c>
      <c r="CH471">
        <v>1</v>
      </c>
      <c r="CI471">
        <v>0</v>
      </c>
      <c r="CJ471">
        <v>1</v>
      </c>
      <c r="CK471">
        <v>4</v>
      </c>
      <c r="CL471">
        <v>1</v>
      </c>
      <c r="CM471">
        <v>0</v>
      </c>
      <c r="CN471">
        <v>1</v>
      </c>
      <c r="CO471">
        <v>2</v>
      </c>
      <c r="CP471">
        <v>2</v>
      </c>
      <c r="CQ471">
        <v>6</v>
      </c>
      <c r="CR471">
        <v>71</v>
      </c>
      <c r="CS471">
        <v>51</v>
      </c>
      <c r="CT471">
        <v>18</v>
      </c>
      <c r="CU471">
        <v>6</v>
      </c>
      <c r="CV471">
        <v>8</v>
      </c>
      <c r="CW471">
        <v>4</v>
      </c>
      <c r="CX471">
        <v>0</v>
      </c>
      <c r="CY471">
        <v>0</v>
      </c>
      <c r="CZ471">
        <v>2</v>
      </c>
      <c r="DA471">
        <v>0</v>
      </c>
      <c r="DB471">
        <v>1</v>
      </c>
      <c r="DC471">
        <v>2</v>
      </c>
      <c r="DD471">
        <v>0</v>
      </c>
      <c r="DE471">
        <v>0</v>
      </c>
      <c r="DF471">
        <v>0</v>
      </c>
      <c r="DG471">
        <v>1</v>
      </c>
      <c r="DH471">
        <v>2</v>
      </c>
      <c r="DI471">
        <v>0</v>
      </c>
      <c r="DJ471">
        <v>0</v>
      </c>
      <c r="DK471">
        <v>3</v>
      </c>
      <c r="DL471">
        <v>0</v>
      </c>
      <c r="DM471">
        <v>1</v>
      </c>
      <c r="DN471">
        <v>0</v>
      </c>
      <c r="DO471">
        <v>2</v>
      </c>
      <c r="DP471">
        <v>0</v>
      </c>
      <c r="DQ471">
        <v>1</v>
      </c>
      <c r="DR471">
        <v>51</v>
      </c>
      <c r="DS471">
        <v>6</v>
      </c>
      <c r="DT471">
        <v>2</v>
      </c>
      <c r="DU471">
        <v>1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1</v>
      </c>
      <c r="EI471">
        <v>1</v>
      </c>
      <c r="EJ471">
        <v>0</v>
      </c>
      <c r="EK471">
        <v>0</v>
      </c>
      <c r="EL471">
        <v>0</v>
      </c>
      <c r="EM471">
        <v>0</v>
      </c>
      <c r="EN471">
        <v>1</v>
      </c>
      <c r="EO471">
        <v>0</v>
      </c>
      <c r="EP471">
        <v>0</v>
      </c>
      <c r="EQ471">
        <v>0</v>
      </c>
      <c r="ER471">
        <v>6</v>
      </c>
      <c r="ES471">
        <v>64</v>
      </c>
      <c r="ET471">
        <v>42</v>
      </c>
      <c r="EU471">
        <v>3</v>
      </c>
      <c r="EV471">
        <v>7</v>
      </c>
      <c r="EW471">
        <v>2</v>
      </c>
      <c r="EX471">
        <v>1</v>
      </c>
      <c r="EY471">
        <v>0</v>
      </c>
      <c r="EZ471">
        <v>0</v>
      </c>
      <c r="FA471">
        <v>0</v>
      </c>
      <c r="FB471">
        <v>0</v>
      </c>
      <c r="FC471">
        <v>2</v>
      </c>
      <c r="FD471">
        <v>0</v>
      </c>
      <c r="FE471">
        <v>0</v>
      </c>
      <c r="FF471">
        <v>0</v>
      </c>
      <c r="FG471">
        <v>1</v>
      </c>
      <c r="FH471">
        <v>0</v>
      </c>
      <c r="FI471">
        <v>0</v>
      </c>
      <c r="FJ471">
        <v>0</v>
      </c>
      <c r="FK471">
        <v>0</v>
      </c>
      <c r="FL471">
        <v>2</v>
      </c>
      <c r="FM471">
        <v>0</v>
      </c>
      <c r="FN471">
        <v>0</v>
      </c>
      <c r="FO471">
        <v>0</v>
      </c>
      <c r="FP471">
        <v>4</v>
      </c>
      <c r="FQ471">
        <v>64</v>
      </c>
      <c r="FR471">
        <v>105</v>
      </c>
      <c r="FS471">
        <v>26</v>
      </c>
      <c r="FT471">
        <v>46</v>
      </c>
      <c r="FU471">
        <v>6</v>
      </c>
      <c r="FV471">
        <v>0</v>
      </c>
      <c r="FW471">
        <v>2</v>
      </c>
      <c r="FX471">
        <v>0</v>
      </c>
      <c r="FY471">
        <v>3</v>
      </c>
      <c r="FZ471">
        <v>1</v>
      </c>
      <c r="GA471">
        <v>1</v>
      </c>
      <c r="GB471">
        <v>2</v>
      </c>
      <c r="GC471">
        <v>2</v>
      </c>
      <c r="GD471">
        <v>3</v>
      </c>
      <c r="GE471">
        <v>2</v>
      </c>
      <c r="GF471">
        <v>3</v>
      </c>
      <c r="GG471">
        <v>1</v>
      </c>
      <c r="GH471">
        <v>1</v>
      </c>
      <c r="GI471">
        <v>0</v>
      </c>
      <c r="GJ471">
        <v>1</v>
      </c>
      <c r="GK471">
        <v>3</v>
      </c>
      <c r="GL471">
        <v>1</v>
      </c>
      <c r="GM471">
        <v>1</v>
      </c>
      <c r="GN471">
        <v>105</v>
      </c>
      <c r="GO471">
        <v>248</v>
      </c>
      <c r="GP471">
        <v>173</v>
      </c>
      <c r="GQ471">
        <v>25</v>
      </c>
      <c r="GR471">
        <v>1</v>
      </c>
      <c r="GS471">
        <v>3</v>
      </c>
      <c r="GT471">
        <v>4</v>
      </c>
      <c r="GU471">
        <v>6</v>
      </c>
      <c r="GV471">
        <v>4</v>
      </c>
      <c r="GW471">
        <v>4</v>
      </c>
      <c r="GX471">
        <v>1</v>
      </c>
      <c r="GY471">
        <v>2</v>
      </c>
      <c r="GZ471">
        <v>1</v>
      </c>
      <c r="HA471">
        <v>0</v>
      </c>
      <c r="HB471">
        <v>7</v>
      </c>
      <c r="HC471">
        <v>0</v>
      </c>
      <c r="HD471">
        <v>1</v>
      </c>
      <c r="HE471">
        <v>1</v>
      </c>
      <c r="HF471">
        <v>0</v>
      </c>
      <c r="HG471">
        <v>7</v>
      </c>
      <c r="HH471">
        <v>3</v>
      </c>
      <c r="HI471">
        <v>5</v>
      </c>
      <c r="HJ471">
        <v>248</v>
      </c>
      <c r="HK471">
        <v>4</v>
      </c>
      <c r="HL471">
        <v>1</v>
      </c>
      <c r="HM471">
        <v>1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1</v>
      </c>
      <c r="HV471">
        <v>0</v>
      </c>
      <c r="HW471">
        <v>0</v>
      </c>
      <c r="HX471">
        <v>0</v>
      </c>
      <c r="HY471">
        <v>0</v>
      </c>
      <c r="HZ471">
        <v>1</v>
      </c>
      <c r="IA471">
        <v>0</v>
      </c>
      <c r="IB471">
        <v>0</v>
      </c>
      <c r="IC471">
        <v>4</v>
      </c>
    </row>
    <row r="472" spans="1:237">
      <c r="A472" t="s">
        <v>316</v>
      </c>
      <c r="B472" t="s">
        <v>53</v>
      </c>
      <c r="C472" t="str">
        <f>"226101"</f>
        <v>226101</v>
      </c>
      <c r="D472" t="s">
        <v>311</v>
      </c>
      <c r="E472">
        <v>65</v>
      </c>
      <c r="F472">
        <v>2005</v>
      </c>
      <c r="G472">
        <v>1526</v>
      </c>
      <c r="H472">
        <v>187</v>
      </c>
      <c r="I472">
        <v>1339</v>
      </c>
      <c r="J472">
        <v>0</v>
      </c>
      <c r="K472">
        <v>16</v>
      </c>
      <c r="L472">
        <v>3</v>
      </c>
      <c r="M472">
        <v>3</v>
      </c>
      <c r="N472">
        <v>1</v>
      </c>
      <c r="O472">
        <v>0</v>
      </c>
      <c r="P472">
        <v>0</v>
      </c>
      <c r="Q472">
        <v>0</v>
      </c>
      <c r="R472">
        <v>2</v>
      </c>
      <c r="S472">
        <v>1341</v>
      </c>
      <c r="T472">
        <v>2</v>
      </c>
      <c r="U472">
        <v>0</v>
      </c>
      <c r="V472">
        <v>1341</v>
      </c>
      <c r="W472">
        <v>12</v>
      </c>
      <c r="X472">
        <v>8</v>
      </c>
      <c r="Y472">
        <v>4</v>
      </c>
      <c r="Z472">
        <v>0</v>
      </c>
      <c r="AA472">
        <v>1329</v>
      </c>
      <c r="AB472">
        <v>360</v>
      </c>
      <c r="AC472">
        <v>126</v>
      </c>
      <c r="AD472">
        <v>11</v>
      </c>
      <c r="AE472">
        <v>81</v>
      </c>
      <c r="AF472">
        <v>17</v>
      </c>
      <c r="AG472">
        <v>5</v>
      </c>
      <c r="AH472">
        <v>14</v>
      </c>
      <c r="AI472">
        <v>7</v>
      </c>
      <c r="AJ472">
        <v>1</v>
      </c>
      <c r="AK472">
        <v>33</v>
      </c>
      <c r="AL472">
        <v>5</v>
      </c>
      <c r="AM472">
        <v>0</v>
      </c>
      <c r="AN472">
        <v>5</v>
      </c>
      <c r="AO472">
        <v>5</v>
      </c>
      <c r="AP472">
        <v>6</v>
      </c>
      <c r="AQ472">
        <v>0</v>
      </c>
      <c r="AR472">
        <v>10</v>
      </c>
      <c r="AS472">
        <v>7</v>
      </c>
      <c r="AT472">
        <v>5</v>
      </c>
      <c r="AU472">
        <v>3</v>
      </c>
      <c r="AV472">
        <v>2</v>
      </c>
      <c r="AW472">
        <v>2</v>
      </c>
      <c r="AX472">
        <v>2</v>
      </c>
      <c r="AY472">
        <v>0</v>
      </c>
      <c r="AZ472">
        <v>13</v>
      </c>
      <c r="BA472">
        <v>360</v>
      </c>
      <c r="BB472">
        <v>467</v>
      </c>
      <c r="BC472">
        <v>136</v>
      </c>
      <c r="BD472">
        <v>32</v>
      </c>
      <c r="BE472">
        <v>74</v>
      </c>
      <c r="BF472">
        <v>27</v>
      </c>
      <c r="BG472">
        <v>15</v>
      </c>
      <c r="BH472">
        <v>116</v>
      </c>
      <c r="BI472">
        <v>0</v>
      </c>
      <c r="BJ472">
        <v>4</v>
      </c>
      <c r="BK472">
        <v>13</v>
      </c>
      <c r="BL472">
        <v>29</v>
      </c>
      <c r="BM472">
        <v>1</v>
      </c>
      <c r="BN472">
        <v>6</v>
      </c>
      <c r="BO472">
        <v>1</v>
      </c>
      <c r="BP472">
        <v>2</v>
      </c>
      <c r="BQ472">
        <v>2</v>
      </c>
      <c r="BR472">
        <v>1</v>
      </c>
      <c r="BS472">
        <v>0</v>
      </c>
      <c r="BT472">
        <v>1</v>
      </c>
      <c r="BU472">
        <v>2</v>
      </c>
      <c r="BV472">
        <v>2</v>
      </c>
      <c r="BW472">
        <v>1</v>
      </c>
      <c r="BX472">
        <v>0</v>
      </c>
      <c r="BY472">
        <v>1</v>
      </c>
      <c r="BZ472">
        <v>1</v>
      </c>
      <c r="CA472">
        <v>467</v>
      </c>
      <c r="CB472">
        <v>73</v>
      </c>
      <c r="CC472">
        <v>33</v>
      </c>
      <c r="CD472">
        <v>10</v>
      </c>
      <c r="CE472">
        <v>9</v>
      </c>
      <c r="CF472">
        <v>3</v>
      </c>
      <c r="CG472">
        <v>9</v>
      </c>
      <c r="CH472">
        <v>2</v>
      </c>
      <c r="CI472">
        <v>0</v>
      </c>
      <c r="CJ472">
        <v>1</v>
      </c>
      <c r="CK472">
        <v>1</v>
      </c>
      <c r="CL472">
        <v>1</v>
      </c>
      <c r="CM472">
        <v>1</v>
      </c>
      <c r="CN472">
        <v>0</v>
      </c>
      <c r="CO472">
        <v>0</v>
      </c>
      <c r="CP472">
        <v>1</v>
      </c>
      <c r="CQ472">
        <v>2</v>
      </c>
      <c r="CR472">
        <v>73</v>
      </c>
      <c r="CS472">
        <v>93</v>
      </c>
      <c r="CT472">
        <v>36</v>
      </c>
      <c r="CU472">
        <v>14</v>
      </c>
      <c r="CV472">
        <v>11</v>
      </c>
      <c r="CW472">
        <v>3</v>
      </c>
      <c r="CX472">
        <v>5</v>
      </c>
      <c r="CY472">
        <v>3</v>
      </c>
      <c r="CZ472">
        <v>0</v>
      </c>
      <c r="DA472">
        <v>1</v>
      </c>
      <c r="DB472">
        <v>0</v>
      </c>
      <c r="DC472">
        <v>2</v>
      </c>
      <c r="DD472">
        <v>0</v>
      </c>
      <c r="DE472">
        <v>0</v>
      </c>
      <c r="DF472">
        <v>3</v>
      </c>
      <c r="DG472">
        <v>3</v>
      </c>
      <c r="DH472">
        <v>2</v>
      </c>
      <c r="DI472">
        <v>0</v>
      </c>
      <c r="DJ472">
        <v>2</v>
      </c>
      <c r="DK472">
        <v>2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5</v>
      </c>
      <c r="DR472">
        <v>93</v>
      </c>
      <c r="DS472">
        <v>7</v>
      </c>
      <c r="DT472">
        <v>1</v>
      </c>
      <c r="DU472">
        <v>0</v>
      </c>
      <c r="DV472">
        <v>2</v>
      </c>
      <c r="DW472">
        <v>2</v>
      </c>
      <c r="DX472">
        <v>1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1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7</v>
      </c>
      <c r="ES472">
        <v>87</v>
      </c>
      <c r="ET472">
        <v>55</v>
      </c>
      <c r="EU472">
        <v>5</v>
      </c>
      <c r="EV472">
        <v>7</v>
      </c>
      <c r="EW472">
        <v>7</v>
      </c>
      <c r="EX472">
        <v>3</v>
      </c>
      <c r="EY472">
        <v>0</v>
      </c>
      <c r="EZ472">
        <v>1</v>
      </c>
      <c r="FA472">
        <v>3</v>
      </c>
      <c r="FB472">
        <v>0</v>
      </c>
      <c r="FC472">
        <v>1</v>
      </c>
      <c r="FD472">
        <v>0</v>
      </c>
      <c r="FE472">
        <v>0</v>
      </c>
      <c r="FF472">
        <v>0</v>
      </c>
      <c r="FG472">
        <v>1</v>
      </c>
      <c r="FH472">
        <v>0</v>
      </c>
      <c r="FI472">
        <v>2</v>
      </c>
      <c r="FJ472">
        <v>0</v>
      </c>
      <c r="FK472">
        <v>1</v>
      </c>
      <c r="FL472">
        <v>0</v>
      </c>
      <c r="FM472">
        <v>0</v>
      </c>
      <c r="FN472">
        <v>0</v>
      </c>
      <c r="FO472">
        <v>0</v>
      </c>
      <c r="FP472">
        <v>1</v>
      </c>
      <c r="FQ472">
        <v>87</v>
      </c>
      <c r="FR472">
        <v>78</v>
      </c>
      <c r="FS472">
        <v>30</v>
      </c>
      <c r="FT472">
        <v>25</v>
      </c>
      <c r="FU472">
        <v>4</v>
      </c>
      <c r="FV472">
        <v>1</v>
      </c>
      <c r="FW472">
        <v>4</v>
      </c>
      <c r="FX472">
        <v>1</v>
      </c>
      <c r="FY472">
        <v>0</v>
      </c>
      <c r="FZ472">
        <v>0</v>
      </c>
      <c r="GA472">
        <v>0</v>
      </c>
      <c r="GB472">
        <v>1</v>
      </c>
      <c r="GC472">
        <v>2</v>
      </c>
      <c r="GD472">
        <v>1</v>
      </c>
      <c r="GE472">
        <v>0</v>
      </c>
      <c r="GF472">
        <v>0</v>
      </c>
      <c r="GG472">
        <v>0</v>
      </c>
      <c r="GH472">
        <v>3</v>
      </c>
      <c r="GI472">
        <v>1</v>
      </c>
      <c r="GJ472">
        <v>1</v>
      </c>
      <c r="GK472">
        <v>0</v>
      </c>
      <c r="GL472">
        <v>3</v>
      </c>
      <c r="GM472">
        <v>1</v>
      </c>
      <c r="GN472">
        <v>78</v>
      </c>
      <c r="GO472">
        <v>155</v>
      </c>
      <c r="GP472">
        <v>105</v>
      </c>
      <c r="GQ472">
        <v>14</v>
      </c>
      <c r="GR472">
        <v>5</v>
      </c>
      <c r="GS472">
        <v>0</v>
      </c>
      <c r="GT472">
        <v>6</v>
      </c>
      <c r="GU472">
        <v>1</v>
      </c>
      <c r="GV472">
        <v>3</v>
      </c>
      <c r="GW472">
        <v>1</v>
      </c>
      <c r="GX472">
        <v>0</v>
      </c>
      <c r="GY472">
        <v>1</v>
      </c>
      <c r="GZ472">
        <v>2</v>
      </c>
      <c r="HA472">
        <v>1</v>
      </c>
      <c r="HB472">
        <v>2</v>
      </c>
      <c r="HC472">
        <v>1</v>
      </c>
      <c r="HD472">
        <v>4</v>
      </c>
      <c r="HE472">
        <v>3</v>
      </c>
      <c r="HF472">
        <v>1</v>
      </c>
      <c r="HG472">
        <v>1</v>
      </c>
      <c r="HH472">
        <v>1</v>
      </c>
      <c r="HI472">
        <v>3</v>
      </c>
      <c r="HJ472">
        <v>155</v>
      </c>
      <c r="HK472">
        <v>9</v>
      </c>
      <c r="HL472">
        <v>3</v>
      </c>
      <c r="HM472">
        <v>0</v>
      </c>
      <c r="HN472">
        <v>1</v>
      </c>
      <c r="HO472">
        <v>1</v>
      </c>
      <c r="HP472">
        <v>0</v>
      </c>
      <c r="HQ472">
        <v>1</v>
      </c>
      <c r="HR472">
        <v>0</v>
      </c>
      <c r="HS472">
        <v>0</v>
      </c>
      <c r="HT472">
        <v>0</v>
      </c>
      <c r="HU472">
        <v>1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1</v>
      </c>
      <c r="IB472">
        <v>1</v>
      </c>
      <c r="IC472">
        <v>9</v>
      </c>
    </row>
    <row r="473" spans="1:237">
      <c r="A473" t="s">
        <v>315</v>
      </c>
      <c r="B473" t="s">
        <v>53</v>
      </c>
      <c r="C473" t="str">
        <f>"226101"</f>
        <v>226101</v>
      </c>
      <c r="D473" t="s">
        <v>311</v>
      </c>
      <c r="E473">
        <v>66</v>
      </c>
      <c r="F473">
        <v>1977</v>
      </c>
      <c r="G473">
        <v>1513</v>
      </c>
      <c r="H473">
        <v>144</v>
      </c>
      <c r="I473">
        <v>1367</v>
      </c>
      <c r="J473">
        <v>0</v>
      </c>
      <c r="K473">
        <v>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1365</v>
      </c>
      <c r="T473">
        <v>0</v>
      </c>
      <c r="U473">
        <v>0</v>
      </c>
      <c r="V473">
        <v>1365</v>
      </c>
      <c r="W473">
        <v>9</v>
      </c>
      <c r="X473">
        <v>5</v>
      </c>
      <c r="Y473">
        <v>4</v>
      </c>
      <c r="Z473">
        <v>0</v>
      </c>
      <c r="AA473">
        <v>1356</v>
      </c>
      <c r="AB473">
        <v>390</v>
      </c>
      <c r="AC473">
        <v>132</v>
      </c>
      <c r="AD473">
        <v>16</v>
      </c>
      <c r="AE473">
        <v>97</v>
      </c>
      <c r="AF473">
        <v>29</v>
      </c>
      <c r="AG473">
        <v>4</v>
      </c>
      <c r="AH473">
        <v>5</v>
      </c>
      <c r="AI473">
        <v>4</v>
      </c>
      <c r="AJ473">
        <v>2</v>
      </c>
      <c r="AK473">
        <v>40</v>
      </c>
      <c r="AL473">
        <v>6</v>
      </c>
      <c r="AM473">
        <v>2</v>
      </c>
      <c r="AN473">
        <v>9</v>
      </c>
      <c r="AO473">
        <v>3</v>
      </c>
      <c r="AP473">
        <v>0</v>
      </c>
      <c r="AQ473">
        <v>1</v>
      </c>
      <c r="AR473">
        <v>17</v>
      </c>
      <c r="AS473">
        <v>9</v>
      </c>
      <c r="AT473">
        <v>0</v>
      </c>
      <c r="AU473">
        <v>1</v>
      </c>
      <c r="AV473">
        <v>1</v>
      </c>
      <c r="AW473">
        <v>3</v>
      </c>
      <c r="AX473">
        <v>1</v>
      </c>
      <c r="AY473">
        <v>0</v>
      </c>
      <c r="AZ473">
        <v>8</v>
      </c>
      <c r="BA473">
        <v>390</v>
      </c>
      <c r="BB473">
        <v>481</v>
      </c>
      <c r="BC473">
        <v>123</v>
      </c>
      <c r="BD473">
        <v>37</v>
      </c>
      <c r="BE473">
        <v>96</v>
      </c>
      <c r="BF473">
        <v>21</v>
      </c>
      <c r="BG473">
        <v>14</v>
      </c>
      <c r="BH473">
        <v>88</v>
      </c>
      <c r="BI473">
        <v>2</v>
      </c>
      <c r="BJ473">
        <v>10</v>
      </c>
      <c r="BK473">
        <v>14</v>
      </c>
      <c r="BL473">
        <v>49</v>
      </c>
      <c r="BM473">
        <v>3</v>
      </c>
      <c r="BN473">
        <v>9</v>
      </c>
      <c r="BO473">
        <v>0</v>
      </c>
      <c r="BP473">
        <v>2</v>
      </c>
      <c r="BQ473">
        <v>0</v>
      </c>
      <c r="BR473">
        <v>1</v>
      </c>
      <c r="BS473">
        <v>5</v>
      </c>
      <c r="BT473">
        <v>2</v>
      </c>
      <c r="BU473">
        <v>2</v>
      </c>
      <c r="BV473">
        <v>1</v>
      </c>
      <c r="BW473">
        <v>0</v>
      </c>
      <c r="BX473">
        <v>1</v>
      </c>
      <c r="BY473">
        <v>0</v>
      </c>
      <c r="BZ473">
        <v>1</v>
      </c>
      <c r="CA473">
        <v>481</v>
      </c>
      <c r="CB473">
        <v>54</v>
      </c>
      <c r="CC473">
        <v>21</v>
      </c>
      <c r="CD473">
        <v>7</v>
      </c>
      <c r="CE473">
        <v>2</v>
      </c>
      <c r="CF473">
        <v>2</v>
      </c>
      <c r="CG473">
        <v>10</v>
      </c>
      <c r="CH473">
        <v>1</v>
      </c>
      <c r="CI473">
        <v>0</v>
      </c>
      <c r="CJ473">
        <v>0</v>
      </c>
      <c r="CK473">
        <v>2</v>
      </c>
      <c r="CL473">
        <v>2</v>
      </c>
      <c r="CM473">
        <v>2</v>
      </c>
      <c r="CN473">
        <v>1</v>
      </c>
      <c r="CO473">
        <v>2</v>
      </c>
      <c r="CP473">
        <v>1</v>
      </c>
      <c r="CQ473">
        <v>1</v>
      </c>
      <c r="CR473">
        <v>54</v>
      </c>
      <c r="CS473">
        <v>76</v>
      </c>
      <c r="CT473">
        <v>26</v>
      </c>
      <c r="CU473">
        <v>24</v>
      </c>
      <c r="CV473">
        <v>4</v>
      </c>
      <c r="CW473">
        <v>5</v>
      </c>
      <c r="CX473">
        <v>6</v>
      </c>
      <c r="CY473">
        <v>0</v>
      </c>
      <c r="CZ473">
        <v>0</v>
      </c>
      <c r="DA473">
        <v>2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0</v>
      </c>
      <c r="DH473">
        <v>0</v>
      </c>
      <c r="DI473">
        <v>0</v>
      </c>
      <c r="DJ473">
        <v>0</v>
      </c>
      <c r="DK473">
        <v>2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2</v>
      </c>
      <c r="DR473">
        <v>76</v>
      </c>
      <c r="DS473">
        <v>9</v>
      </c>
      <c r="DT473">
        <v>0</v>
      </c>
      <c r="DU473">
        <v>0</v>
      </c>
      <c r="DV473">
        <v>1</v>
      </c>
      <c r="DW473">
        <v>0</v>
      </c>
      <c r="DX473">
        <v>1</v>
      </c>
      <c r="DY473">
        <v>0</v>
      </c>
      <c r="DZ473">
        <v>0</v>
      </c>
      <c r="EA473">
        <v>1</v>
      </c>
      <c r="EB473">
        <v>0</v>
      </c>
      <c r="EC473">
        <v>1</v>
      </c>
      <c r="ED473">
        <v>0</v>
      </c>
      <c r="EE473">
        <v>1</v>
      </c>
      <c r="EF473">
        <v>0</v>
      </c>
      <c r="EG473">
        <v>1</v>
      </c>
      <c r="EH473">
        <v>1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1</v>
      </c>
      <c r="EO473">
        <v>0</v>
      </c>
      <c r="EP473">
        <v>0</v>
      </c>
      <c r="EQ473">
        <v>1</v>
      </c>
      <c r="ER473">
        <v>9</v>
      </c>
      <c r="ES473">
        <v>71</v>
      </c>
      <c r="ET473">
        <v>36</v>
      </c>
      <c r="EU473">
        <v>9</v>
      </c>
      <c r="EV473">
        <v>7</v>
      </c>
      <c r="EW473">
        <v>7</v>
      </c>
      <c r="EX473">
        <v>3</v>
      </c>
      <c r="EY473">
        <v>0</v>
      </c>
      <c r="EZ473">
        <v>0</v>
      </c>
      <c r="FA473">
        <v>0</v>
      </c>
      <c r="FB473">
        <v>2</v>
      </c>
      <c r="FC473">
        <v>0</v>
      </c>
      <c r="FD473">
        <v>0</v>
      </c>
      <c r="FE473">
        <v>0</v>
      </c>
      <c r="FF473">
        <v>2</v>
      </c>
      <c r="FG473">
        <v>0</v>
      </c>
      <c r="FH473">
        <v>0</v>
      </c>
      <c r="FI473">
        <v>0</v>
      </c>
      <c r="FJ473">
        <v>2</v>
      </c>
      <c r="FK473">
        <v>0</v>
      </c>
      <c r="FL473">
        <v>0</v>
      </c>
      <c r="FM473">
        <v>0</v>
      </c>
      <c r="FN473">
        <v>1</v>
      </c>
      <c r="FO473">
        <v>0</v>
      </c>
      <c r="FP473">
        <v>2</v>
      </c>
      <c r="FQ473">
        <v>71</v>
      </c>
      <c r="FR473">
        <v>103</v>
      </c>
      <c r="FS473">
        <v>25</v>
      </c>
      <c r="FT473">
        <v>39</v>
      </c>
      <c r="FU473">
        <v>3</v>
      </c>
      <c r="FV473">
        <v>1</v>
      </c>
      <c r="FW473">
        <v>1</v>
      </c>
      <c r="FX473">
        <v>2</v>
      </c>
      <c r="FY473">
        <v>0</v>
      </c>
      <c r="FZ473">
        <v>3</v>
      </c>
      <c r="GA473">
        <v>3</v>
      </c>
      <c r="GB473">
        <v>1</v>
      </c>
      <c r="GC473">
        <v>0</v>
      </c>
      <c r="GD473">
        <v>0</v>
      </c>
      <c r="GE473">
        <v>0</v>
      </c>
      <c r="GF473">
        <v>2</v>
      </c>
      <c r="GG473">
        <v>5</v>
      </c>
      <c r="GH473">
        <v>4</v>
      </c>
      <c r="GI473">
        <v>3</v>
      </c>
      <c r="GJ473">
        <v>0</v>
      </c>
      <c r="GK473">
        <v>3</v>
      </c>
      <c r="GL473">
        <v>1</v>
      </c>
      <c r="GM473">
        <v>7</v>
      </c>
      <c r="GN473">
        <v>103</v>
      </c>
      <c r="GO473">
        <v>165</v>
      </c>
      <c r="GP473">
        <v>107</v>
      </c>
      <c r="GQ473">
        <v>19</v>
      </c>
      <c r="GR473">
        <v>4</v>
      </c>
      <c r="GS473">
        <v>2</v>
      </c>
      <c r="GT473">
        <v>5</v>
      </c>
      <c r="GU473">
        <v>5</v>
      </c>
      <c r="GV473">
        <v>0</v>
      </c>
      <c r="GW473">
        <v>0</v>
      </c>
      <c r="GX473">
        <v>1</v>
      </c>
      <c r="GY473">
        <v>1</v>
      </c>
      <c r="GZ473">
        <v>0</v>
      </c>
      <c r="HA473">
        <v>1</v>
      </c>
      <c r="HB473">
        <v>6</v>
      </c>
      <c r="HC473">
        <v>1</v>
      </c>
      <c r="HD473">
        <v>3</v>
      </c>
      <c r="HE473">
        <v>3</v>
      </c>
      <c r="HF473">
        <v>0</v>
      </c>
      <c r="HG473">
        <v>2</v>
      </c>
      <c r="HH473">
        <v>2</v>
      </c>
      <c r="HI473">
        <v>3</v>
      </c>
      <c r="HJ473">
        <v>165</v>
      </c>
      <c r="HK473">
        <v>7</v>
      </c>
      <c r="HL473">
        <v>4</v>
      </c>
      <c r="HM473">
        <v>1</v>
      </c>
      <c r="HN473">
        <v>0</v>
      </c>
      <c r="HO473">
        <v>0</v>
      </c>
      <c r="HP473">
        <v>0</v>
      </c>
      <c r="HQ473">
        <v>0</v>
      </c>
      <c r="HR473">
        <v>1</v>
      </c>
      <c r="HS473">
        <v>0</v>
      </c>
      <c r="HT473">
        <v>0</v>
      </c>
      <c r="HU473">
        <v>1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7</v>
      </c>
    </row>
    <row r="474" spans="1:237">
      <c r="A474" s="1" t="s">
        <v>314</v>
      </c>
      <c r="B474" t="s">
        <v>53</v>
      </c>
      <c r="C474" t="str">
        <f>"226101"</f>
        <v>226101</v>
      </c>
      <c r="D474" t="s">
        <v>311</v>
      </c>
      <c r="E474">
        <v>67</v>
      </c>
      <c r="F474">
        <v>2143</v>
      </c>
      <c r="G474">
        <v>1617</v>
      </c>
      <c r="H474">
        <v>135</v>
      </c>
      <c r="I474">
        <v>1482</v>
      </c>
      <c r="J474">
        <v>0</v>
      </c>
      <c r="K474">
        <v>11</v>
      </c>
      <c r="L474">
        <v>4</v>
      </c>
      <c r="M474">
        <v>4</v>
      </c>
      <c r="N474">
        <v>0</v>
      </c>
      <c r="O474">
        <v>0</v>
      </c>
      <c r="P474">
        <v>0</v>
      </c>
      <c r="Q474">
        <v>0</v>
      </c>
      <c r="R474">
        <v>4</v>
      </c>
      <c r="S474">
        <v>1484</v>
      </c>
      <c r="T474">
        <v>4</v>
      </c>
      <c r="U474">
        <v>0</v>
      </c>
      <c r="V474">
        <v>1484</v>
      </c>
      <c r="W474">
        <v>7</v>
      </c>
      <c r="X474">
        <v>6</v>
      </c>
      <c r="Y474">
        <v>1</v>
      </c>
      <c r="Z474">
        <v>0</v>
      </c>
      <c r="AA474">
        <v>1477</v>
      </c>
      <c r="AB474">
        <v>371</v>
      </c>
      <c r="AC474">
        <v>127</v>
      </c>
      <c r="AD474">
        <v>15</v>
      </c>
      <c r="AE474">
        <v>97</v>
      </c>
      <c r="AF474">
        <v>14</v>
      </c>
      <c r="AG474">
        <v>4</v>
      </c>
      <c r="AH474">
        <v>6</v>
      </c>
      <c r="AI474">
        <v>12</v>
      </c>
      <c r="AJ474">
        <v>2</v>
      </c>
      <c r="AK474">
        <v>29</v>
      </c>
      <c r="AL474">
        <v>5</v>
      </c>
      <c r="AM474">
        <v>1</v>
      </c>
      <c r="AN474">
        <v>8</v>
      </c>
      <c r="AO474">
        <v>1</v>
      </c>
      <c r="AP474">
        <v>2</v>
      </c>
      <c r="AQ474">
        <v>3</v>
      </c>
      <c r="AR474">
        <v>10</v>
      </c>
      <c r="AS474">
        <v>14</v>
      </c>
      <c r="AT474">
        <v>1</v>
      </c>
      <c r="AU474">
        <v>1</v>
      </c>
      <c r="AV474">
        <v>5</v>
      </c>
      <c r="AW474">
        <v>5</v>
      </c>
      <c r="AX474">
        <v>1</v>
      </c>
      <c r="AY474">
        <v>1</v>
      </c>
      <c r="AZ474">
        <v>7</v>
      </c>
      <c r="BA474">
        <v>371</v>
      </c>
      <c r="BB474">
        <v>548</v>
      </c>
      <c r="BC474">
        <v>137</v>
      </c>
      <c r="BD474">
        <v>40</v>
      </c>
      <c r="BE474">
        <v>90</v>
      </c>
      <c r="BF474">
        <v>20</v>
      </c>
      <c r="BG474">
        <v>17</v>
      </c>
      <c r="BH474">
        <v>116</v>
      </c>
      <c r="BI474">
        <v>1</v>
      </c>
      <c r="BJ474">
        <v>23</v>
      </c>
      <c r="BK474">
        <v>12</v>
      </c>
      <c r="BL474">
        <v>51</v>
      </c>
      <c r="BM474">
        <v>3</v>
      </c>
      <c r="BN474">
        <v>14</v>
      </c>
      <c r="BO474">
        <v>1</v>
      </c>
      <c r="BP474">
        <v>5</v>
      </c>
      <c r="BQ474">
        <v>3</v>
      </c>
      <c r="BR474">
        <v>1</v>
      </c>
      <c r="BS474">
        <v>2</v>
      </c>
      <c r="BT474">
        <v>2</v>
      </c>
      <c r="BU474">
        <v>2</v>
      </c>
      <c r="BV474">
        <v>1</v>
      </c>
      <c r="BW474">
        <v>1</v>
      </c>
      <c r="BX474">
        <v>1</v>
      </c>
      <c r="BY474">
        <v>0</v>
      </c>
      <c r="BZ474">
        <v>5</v>
      </c>
      <c r="CA474">
        <v>548</v>
      </c>
      <c r="CB474">
        <v>58</v>
      </c>
      <c r="CC474">
        <v>30</v>
      </c>
      <c r="CD474">
        <v>7</v>
      </c>
      <c r="CE474">
        <v>4</v>
      </c>
      <c r="CF474">
        <v>3</v>
      </c>
      <c r="CG474">
        <v>4</v>
      </c>
      <c r="CH474">
        <v>1</v>
      </c>
      <c r="CI474">
        <v>0</v>
      </c>
      <c r="CJ474">
        <v>1</v>
      </c>
      <c r="CK474">
        <v>0</v>
      </c>
      <c r="CL474">
        <v>2</v>
      </c>
      <c r="CM474">
        <v>0</v>
      </c>
      <c r="CN474">
        <v>2</v>
      </c>
      <c r="CO474">
        <v>3</v>
      </c>
      <c r="CP474">
        <v>0</v>
      </c>
      <c r="CQ474">
        <v>1</v>
      </c>
      <c r="CR474">
        <v>58</v>
      </c>
      <c r="CS474">
        <v>113</v>
      </c>
      <c r="CT474">
        <v>41</v>
      </c>
      <c r="CU474">
        <v>27</v>
      </c>
      <c r="CV474">
        <v>7</v>
      </c>
      <c r="CW474">
        <v>6</v>
      </c>
      <c r="CX474">
        <v>9</v>
      </c>
      <c r="CY474">
        <v>0</v>
      </c>
      <c r="CZ474">
        <v>1</v>
      </c>
      <c r="DA474">
        <v>0</v>
      </c>
      <c r="DB474">
        <v>4</v>
      </c>
      <c r="DC474">
        <v>5</v>
      </c>
      <c r="DD474">
        <v>0</v>
      </c>
      <c r="DE474">
        <v>2</v>
      </c>
      <c r="DF474">
        <v>2</v>
      </c>
      <c r="DG474">
        <v>0</v>
      </c>
      <c r="DH474">
        <v>1</v>
      </c>
      <c r="DI474">
        <v>0</v>
      </c>
      <c r="DJ474">
        <v>3</v>
      </c>
      <c r="DK474">
        <v>3</v>
      </c>
      <c r="DL474">
        <v>0</v>
      </c>
      <c r="DM474">
        <v>0</v>
      </c>
      <c r="DN474">
        <v>1</v>
      </c>
      <c r="DO474">
        <v>0</v>
      </c>
      <c r="DP474">
        <v>0</v>
      </c>
      <c r="DQ474">
        <v>1</v>
      </c>
      <c r="DR474">
        <v>113</v>
      </c>
      <c r="DS474">
        <v>14</v>
      </c>
      <c r="DT474">
        <v>4</v>
      </c>
      <c r="DU474">
        <v>1</v>
      </c>
      <c r="DV474">
        <v>0</v>
      </c>
      <c r="DW474">
        <v>3</v>
      </c>
      <c r="DX474">
        <v>0</v>
      </c>
      <c r="DY474">
        <v>0</v>
      </c>
      <c r="DZ474">
        <v>1</v>
      </c>
      <c r="EA474">
        <v>0</v>
      </c>
      <c r="EB474">
        <v>0</v>
      </c>
      <c r="EC474">
        <v>3</v>
      </c>
      <c r="ED474">
        <v>1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1</v>
      </c>
      <c r="ER474">
        <v>14</v>
      </c>
      <c r="ES474">
        <v>78</v>
      </c>
      <c r="ET474">
        <v>39</v>
      </c>
      <c r="EU474">
        <v>9</v>
      </c>
      <c r="EV474">
        <v>6</v>
      </c>
      <c r="EW474">
        <v>12</v>
      </c>
      <c r="EX474">
        <v>1</v>
      </c>
      <c r="EY474">
        <v>0</v>
      </c>
      <c r="EZ474">
        <v>1</v>
      </c>
      <c r="FA474">
        <v>1</v>
      </c>
      <c r="FB474">
        <v>0</v>
      </c>
      <c r="FC474">
        <v>0</v>
      </c>
      <c r="FD474">
        <v>0</v>
      </c>
      <c r="FE474">
        <v>2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1</v>
      </c>
      <c r="FL474">
        <v>1</v>
      </c>
      <c r="FM474">
        <v>0</v>
      </c>
      <c r="FN474">
        <v>0</v>
      </c>
      <c r="FO474">
        <v>0</v>
      </c>
      <c r="FP474">
        <v>5</v>
      </c>
      <c r="FQ474">
        <v>78</v>
      </c>
      <c r="FR474">
        <v>102</v>
      </c>
      <c r="FS474">
        <v>31</v>
      </c>
      <c r="FT474">
        <v>31</v>
      </c>
      <c r="FU474">
        <v>7</v>
      </c>
      <c r="FV474">
        <v>3</v>
      </c>
      <c r="FW474">
        <v>4</v>
      </c>
      <c r="FX474">
        <v>0</v>
      </c>
      <c r="FY474">
        <v>2</v>
      </c>
      <c r="FZ474">
        <v>0</v>
      </c>
      <c r="GA474">
        <v>0</v>
      </c>
      <c r="GB474">
        <v>1</v>
      </c>
      <c r="GC474">
        <v>0</v>
      </c>
      <c r="GD474">
        <v>7</v>
      </c>
      <c r="GE474">
        <v>1</v>
      </c>
      <c r="GF474">
        <v>3</v>
      </c>
      <c r="GG474">
        <v>0</v>
      </c>
      <c r="GH474">
        <v>5</v>
      </c>
      <c r="GI474">
        <v>0</v>
      </c>
      <c r="GJ474">
        <v>1</v>
      </c>
      <c r="GK474">
        <v>1</v>
      </c>
      <c r="GL474">
        <v>2</v>
      </c>
      <c r="GM474">
        <v>3</v>
      </c>
      <c r="GN474">
        <v>102</v>
      </c>
      <c r="GO474">
        <v>189</v>
      </c>
      <c r="GP474">
        <v>132</v>
      </c>
      <c r="GQ474">
        <v>15</v>
      </c>
      <c r="GR474">
        <v>1</v>
      </c>
      <c r="GS474">
        <v>6</v>
      </c>
      <c r="GT474">
        <v>3</v>
      </c>
      <c r="GU474">
        <v>3</v>
      </c>
      <c r="GV474">
        <v>2</v>
      </c>
      <c r="GW474">
        <v>1</v>
      </c>
      <c r="GX474">
        <v>0</v>
      </c>
      <c r="GY474">
        <v>3</v>
      </c>
      <c r="GZ474">
        <v>1</v>
      </c>
      <c r="HA474">
        <v>0</v>
      </c>
      <c r="HB474">
        <v>5</v>
      </c>
      <c r="HC474">
        <v>1</v>
      </c>
      <c r="HD474">
        <v>4</v>
      </c>
      <c r="HE474">
        <v>8</v>
      </c>
      <c r="HF474">
        <v>1</v>
      </c>
      <c r="HG474">
        <v>0</v>
      </c>
      <c r="HH474">
        <v>0</v>
      </c>
      <c r="HI474">
        <v>3</v>
      </c>
      <c r="HJ474">
        <v>189</v>
      </c>
      <c r="HK474">
        <v>4</v>
      </c>
      <c r="HL474">
        <v>0</v>
      </c>
      <c r="HM474">
        <v>2</v>
      </c>
      <c r="HN474">
        <v>0</v>
      </c>
      <c r="HO474">
        <v>0</v>
      </c>
      <c r="HP474">
        <v>0</v>
      </c>
      <c r="HQ474">
        <v>0</v>
      </c>
      <c r="HR474">
        <v>1</v>
      </c>
      <c r="HS474">
        <v>0</v>
      </c>
      <c r="HT474">
        <v>0</v>
      </c>
      <c r="HU474">
        <v>0</v>
      </c>
      <c r="HV474">
        <v>0</v>
      </c>
      <c r="HW474">
        <v>1</v>
      </c>
      <c r="HX474">
        <v>0</v>
      </c>
      <c r="HY474">
        <v>0</v>
      </c>
      <c r="HZ474">
        <v>0</v>
      </c>
      <c r="IA474">
        <v>0</v>
      </c>
      <c r="IB474">
        <v>0</v>
      </c>
      <c r="IC474">
        <v>4</v>
      </c>
    </row>
    <row r="475" spans="1:237">
      <c r="A475" t="s">
        <v>313</v>
      </c>
      <c r="B475" t="s">
        <v>53</v>
      </c>
      <c r="C475" t="str">
        <f>"226101"</f>
        <v>226101</v>
      </c>
      <c r="D475" t="s">
        <v>311</v>
      </c>
      <c r="E475">
        <v>68</v>
      </c>
      <c r="F475">
        <v>1974</v>
      </c>
      <c r="G475">
        <v>1492</v>
      </c>
      <c r="H475">
        <v>109</v>
      </c>
      <c r="I475">
        <v>1384</v>
      </c>
      <c r="J475">
        <v>1</v>
      </c>
      <c r="K475">
        <v>13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1383</v>
      </c>
      <c r="T475">
        <v>0</v>
      </c>
      <c r="U475">
        <v>0</v>
      </c>
      <c r="V475">
        <v>1383</v>
      </c>
      <c r="W475">
        <v>10</v>
      </c>
      <c r="X475">
        <v>4</v>
      </c>
      <c r="Y475">
        <v>6</v>
      </c>
      <c r="Z475">
        <v>0</v>
      </c>
      <c r="AA475">
        <v>1373</v>
      </c>
      <c r="AB475">
        <v>330</v>
      </c>
      <c r="AC475">
        <v>135</v>
      </c>
      <c r="AD475">
        <v>8</v>
      </c>
      <c r="AE475">
        <v>64</v>
      </c>
      <c r="AF475">
        <v>23</v>
      </c>
      <c r="AG475">
        <v>7</v>
      </c>
      <c r="AH475">
        <v>7</v>
      </c>
      <c r="AI475">
        <v>6</v>
      </c>
      <c r="AJ475">
        <v>0</v>
      </c>
      <c r="AK475">
        <v>34</v>
      </c>
      <c r="AL475">
        <v>3</v>
      </c>
      <c r="AM475">
        <v>0</v>
      </c>
      <c r="AN475">
        <v>4</v>
      </c>
      <c r="AO475">
        <v>1</v>
      </c>
      <c r="AP475">
        <v>6</v>
      </c>
      <c r="AQ475">
        <v>0</v>
      </c>
      <c r="AR475">
        <v>8</v>
      </c>
      <c r="AS475">
        <v>7</v>
      </c>
      <c r="AT475">
        <v>2</v>
      </c>
      <c r="AU475">
        <v>2</v>
      </c>
      <c r="AV475">
        <v>2</v>
      </c>
      <c r="AW475">
        <v>1</v>
      </c>
      <c r="AX475">
        <v>0</v>
      </c>
      <c r="AY475">
        <v>1</v>
      </c>
      <c r="AZ475">
        <v>9</v>
      </c>
      <c r="BA475">
        <v>330</v>
      </c>
      <c r="BB475">
        <v>527</v>
      </c>
      <c r="BC475">
        <v>140</v>
      </c>
      <c r="BD475">
        <v>35</v>
      </c>
      <c r="BE475">
        <v>117</v>
      </c>
      <c r="BF475">
        <v>15</v>
      </c>
      <c r="BG475">
        <v>17</v>
      </c>
      <c r="BH475">
        <v>106</v>
      </c>
      <c r="BI475">
        <v>1</v>
      </c>
      <c r="BJ475">
        <v>5</v>
      </c>
      <c r="BK475">
        <v>19</v>
      </c>
      <c r="BL475">
        <v>40</v>
      </c>
      <c r="BM475">
        <v>3</v>
      </c>
      <c r="BN475">
        <v>4</v>
      </c>
      <c r="BO475">
        <v>2</v>
      </c>
      <c r="BP475">
        <v>5</v>
      </c>
      <c r="BQ475">
        <v>0</v>
      </c>
      <c r="BR475">
        <v>1</v>
      </c>
      <c r="BS475">
        <v>1</v>
      </c>
      <c r="BT475">
        <v>1</v>
      </c>
      <c r="BU475">
        <v>2</v>
      </c>
      <c r="BV475">
        <v>2</v>
      </c>
      <c r="BW475">
        <v>1</v>
      </c>
      <c r="BX475">
        <v>2</v>
      </c>
      <c r="BY475">
        <v>0</v>
      </c>
      <c r="BZ475">
        <v>8</v>
      </c>
      <c r="CA475">
        <v>527</v>
      </c>
      <c r="CB475">
        <v>65</v>
      </c>
      <c r="CC475">
        <v>32</v>
      </c>
      <c r="CD475">
        <v>8</v>
      </c>
      <c r="CE475">
        <v>7</v>
      </c>
      <c r="CF475">
        <v>0</v>
      </c>
      <c r="CG475">
        <v>1</v>
      </c>
      <c r="CH475">
        <v>2</v>
      </c>
      <c r="CI475">
        <v>0</v>
      </c>
      <c r="CJ475">
        <v>0</v>
      </c>
      <c r="CK475">
        <v>0</v>
      </c>
      <c r="CL475">
        <v>1</v>
      </c>
      <c r="CM475">
        <v>3</v>
      </c>
      <c r="CN475">
        <v>4</v>
      </c>
      <c r="CO475">
        <v>3</v>
      </c>
      <c r="CP475">
        <v>4</v>
      </c>
      <c r="CQ475">
        <v>0</v>
      </c>
      <c r="CR475">
        <v>65</v>
      </c>
      <c r="CS475">
        <v>86</v>
      </c>
      <c r="CT475">
        <v>37</v>
      </c>
      <c r="CU475">
        <v>13</v>
      </c>
      <c r="CV475">
        <v>2</v>
      </c>
      <c r="CW475">
        <v>5</v>
      </c>
      <c r="CX475">
        <v>5</v>
      </c>
      <c r="CY475">
        <v>3</v>
      </c>
      <c r="CZ475">
        <v>0</v>
      </c>
      <c r="DA475">
        <v>0</v>
      </c>
      <c r="DB475">
        <v>1</v>
      </c>
      <c r="DC475">
        <v>3</v>
      </c>
      <c r="DD475">
        <v>0</v>
      </c>
      <c r="DE475">
        <v>1</v>
      </c>
      <c r="DF475">
        <v>2</v>
      </c>
      <c r="DG475">
        <v>1</v>
      </c>
      <c r="DH475">
        <v>2</v>
      </c>
      <c r="DI475">
        <v>1</v>
      </c>
      <c r="DJ475">
        <v>0</v>
      </c>
      <c r="DK475">
        <v>0</v>
      </c>
      <c r="DL475">
        <v>0</v>
      </c>
      <c r="DM475">
        <v>1</v>
      </c>
      <c r="DN475">
        <v>0</v>
      </c>
      <c r="DO475">
        <v>2</v>
      </c>
      <c r="DP475">
        <v>1</v>
      </c>
      <c r="DQ475">
        <v>6</v>
      </c>
      <c r="DR475">
        <v>86</v>
      </c>
      <c r="DS475">
        <v>15</v>
      </c>
      <c r="DT475">
        <v>4</v>
      </c>
      <c r="DU475">
        <v>3</v>
      </c>
      <c r="DV475">
        <v>0</v>
      </c>
      <c r="DW475">
        <v>1</v>
      </c>
      <c r="DX475">
        <v>1</v>
      </c>
      <c r="DY475">
        <v>1</v>
      </c>
      <c r="DZ475">
        <v>0</v>
      </c>
      <c r="EA475">
        <v>0</v>
      </c>
      <c r="EB475">
        <v>1</v>
      </c>
      <c r="EC475">
        <v>1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1</v>
      </c>
      <c r="EJ475">
        <v>0</v>
      </c>
      <c r="EK475">
        <v>1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1</v>
      </c>
      <c r="ER475">
        <v>15</v>
      </c>
      <c r="ES475">
        <v>77</v>
      </c>
      <c r="ET475">
        <v>43</v>
      </c>
      <c r="EU475">
        <v>6</v>
      </c>
      <c r="EV475">
        <v>7</v>
      </c>
      <c r="EW475">
        <v>5</v>
      </c>
      <c r="EX475">
        <v>4</v>
      </c>
      <c r="EY475">
        <v>0</v>
      </c>
      <c r="EZ475">
        <v>0</v>
      </c>
      <c r="FA475">
        <v>0</v>
      </c>
      <c r="FB475">
        <v>0</v>
      </c>
      <c r="FC475">
        <v>1</v>
      </c>
      <c r="FD475">
        <v>0</v>
      </c>
      <c r="FE475">
        <v>1</v>
      </c>
      <c r="FF475">
        <v>1</v>
      </c>
      <c r="FG475">
        <v>2</v>
      </c>
      <c r="FH475">
        <v>0</v>
      </c>
      <c r="FI475">
        <v>2</v>
      </c>
      <c r="FJ475">
        <v>0</v>
      </c>
      <c r="FK475">
        <v>0</v>
      </c>
      <c r="FL475">
        <v>0</v>
      </c>
      <c r="FM475">
        <v>0</v>
      </c>
      <c r="FN475">
        <v>1</v>
      </c>
      <c r="FO475">
        <v>4</v>
      </c>
      <c r="FP475">
        <v>0</v>
      </c>
      <c r="FQ475">
        <v>77</v>
      </c>
      <c r="FR475">
        <v>85</v>
      </c>
      <c r="FS475">
        <v>24</v>
      </c>
      <c r="FT475">
        <v>33</v>
      </c>
      <c r="FU475">
        <v>5</v>
      </c>
      <c r="FV475">
        <v>0</v>
      </c>
      <c r="FW475">
        <v>2</v>
      </c>
      <c r="FX475">
        <v>2</v>
      </c>
      <c r="FY475">
        <v>1</v>
      </c>
      <c r="FZ475">
        <v>3</v>
      </c>
      <c r="GA475">
        <v>3</v>
      </c>
      <c r="GB475">
        <v>2</v>
      </c>
      <c r="GC475">
        <v>1</v>
      </c>
      <c r="GD475">
        <v>0</v>
      </c>
      <c r="GE475">
        <v>0</v>
      </c>
      <c r="GF475">
        <v>0</v>
      </c>
      <c r="GG475">
        <v>1</v>
      </c>
      <c r="GH475">
        <v>3</v>
      </c>
      <c r="GI475">
        <v>0</v>
      </c>
      <c r="GJ475">
        <v>2</v>
      </c>
      <c r="GK475">
        <v>1</v>
      </c>
      <c r="GL475">
        <v>1</v>
      </c>
      <c r="GM475">
        <v>1</v>
      </c>
      <c r="GN475">
        <v>85</v>
      </c>
      <c r="GO475">
        <v>183</v>
      </c>
      <c r="GP475">
        <v>129</v>
      </c>
      <c r="GQ475">
        <v>21</v>
      </c>
      <c r="GR475">
        <v>4</v>
      </c>
      <c r="GS475">
        <v>3</v>
      </c>
      <c r="GT475">
        <v>7</v>
      </c>
      <c r="GU475">
        <v>1</v>
      </c>
      <c r="GV475">
        <v>1</v>
      </c>
      <c r="GW475">
        <v>1</v>
      </c>
      <c r="GX475">
        <v>0</v>
      </c>
      <c r="GY475">
        <v>2</v>
      </c>
      <c r="GZ475">
        <v>1</v>
      </c>
      <c r="HA475">
        <v>0</v>
      </c>
      <c r="HB475">
        <v>5</v>
      </c>
      <c r="HC475">
        <v>0</v>
      </c>
      <c r="HD475">
        <v>4</v>
      </c>
      <c r="HE475">
        <v>1</v>
      </c>
      <c r="HF475">
        <v>0</v>
      </c>
      <c r="HG475">
        <v>2</v>
      </c>
      <c r="HH475">
        <v>0</v>
      </c>
      <c r="HI475">
        <v>1</v>
      </c>
      <c r="HJ475">
        <v>183</v>
      </c>
      <c r="HK475">
        <v>5</v>
      </c>
      <c r="HL475">
        <v>3</v>
      </c>
      <c r="HM475">
        <v>1</v>
      </c>
      <c r="HN475">
        <v>0</v>
      </c>
      <c r="HO475">
        <v>0</v>
      </c>
      <c r="HP475">
        <v>0</v>
      </c>
      <c r="HQ475">
        <v>0</v>
      </c>
      <c r="HR475">
        <v>0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1</v>
      </c>
      <c r="IA475">
        <v>0</v>
      </c>
      <c r="IB475">
        <v>0</v>
      </c>
      <c r="IC475">
        <v>5</v>
      </c>
    </row>
    <row r="476" spans="1:237">
      <c r="A476" t="s">
        <v>312</v>
      </c>
      <c r="B476" t="s">
        <v>53</v>
      </c>
      <c r="C476" t="str">
        <f>"226101"</f>
        <v>226101</v>
      </c>
      <c r="D476" t="s">
        <v>311</v>
      </c>
      <c r="E476">
        <v>69</v>
      </c>
      <c r="F476">
        <v>1786</v>
      </c>
      <c r="G476">
        <v>1520</v>
      </c>
      <c r="H476">
        <v>274</v>
      </c>
      <c r="I476">
        <v>1246</v>
      </c>
      <c r="J476">
        <v>0</v>
      </c>
      <c r="K476">
        <v>25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1246</v>
      </c>
      <c r="T476">
        <v>0</v>
      </c>
      <c r="U476">
        <v>0</v>
      </c>
      <c r="V476">
        <v>1246</v>
      </c>
      <c r="W476">
        <v>13</v>
      </c>
      <c r="X476">
        <v>5</v>
      </c>
      <c r="Y476">
        <v>8</v>
      </c>
      <c r="Z476">
        <v>0</v>
      </c>
      <c r="AA476">
        <v>1233</v>
      </c>
      <c r="AB476">
        <v>221</v>
      </c>
      <c r="AC476">
        <v>75</v>
      </c>
      <c r="AD476">
        <v>10</v>
      </c>
      <c r="AE476">
        <v>33</v>
      </c>
      <c r="AF476">
        <v>15</v>
      </c>
      <c r="AG476">
        <v>2</v>
      </c>
      <c r="AH476">
        <v>7</v>
      </c>
      <c r="AI476">
        <v>9</v>
      </c>
      <c r="AJ476">
        <v>0</v>
      </c>
      <c r="AK476">
        <v>20</v>
      </c>
      <c r="AL476">
        <v>5</v>
      </c>
      <c r="AM476">
        <v>0</v>
      </c>
      <c r="AN476">
        <v>5</v>
      </c>
      <c r="AO476">
        <v>2</v>
      </c>
      <c r="AP476">
        <v>0</v>
      </c>
      <c r="AQ476">
        <v>2</v>
      </c>
      <c r="AR476">
        <v>5</v>
      </c>
      <c r="AS476">
        <v>12</v>
      </c>
      <c r="AT476">
        <v>1</v>
      </c>
      <c r="AU476">
        <v>4</v>
      </c>
      <c r="AV476">
        <v>0</v>
      </c>
      <c r="AW476">
        <v>1</v>
      </c>
      <c r="AX476">
        <v>1</v>
      </c>
      <c r="AY476">
        <v>5</v>
      </c>
      <c r="AZ476">
        <v>7</v>
      </c>
      <c r="BA476">
        <v>221</v>
      </c>
      <c r="BB476">
        <v>512</v>
      </c>
      <c r="BC476">
        <v>134</v>
      </c>
      <c r="BD476">
        <v>31</v>
      </c>
      <c r="BE476">
        <v>114</v>
      </c>
      <c r="BF476">
        <v>25</v>
      </c>
      <c r="BG476">
        <v>12</v>
      </c>
      <c r="BH476">
        <v>64</v>
      </c>
      <c r="BI476">
        <v>0</v>
      </c>
      <c r="BJ476">
        <v>15</v>
      </c>
      <c r="BK476">
        <v>22</v>
      </c>
      <c r="BL476">
        <v>48</v>
      </c>
      <c r="BM476">
        <v>1</v>
      </c>
      <c r="BN476">
        <v>11</v>
      </c>
      <c r="BO476">
        <v>2</v>
      </c>
      <c r="BP476">
        <v>4</v>
      </c>
      <c r="BQ476">
        <v>1</v>
      </c>
      <c r="BR476">
        <v>1</v>
      </c>
      <c r="BS476">
        <v>7</v>
      </c>
      <c r="BT476">
        <v>4</v>
      </c>
      <c r="BU476">
        <v>3</v>
      </c>
      <c r="BV476">
        <v>3</v>
      </c>
      <c r="BW476">
        <v>0</v>
      </c>
      <c r="BX476">
        <v>3</v>
      </c>
      <c r="BY476">
        <v>1</v>
      </c>
      <c r="BZ476">
        <v>6</v>
      </c>
      <c r="CA476">
        <v>512</v>
      </c>
      <c r="CB476">
        <v>53</v>
      </c>
      <c r="CC476">
        <v>26</v>
      </c>
      <c r="CD476">
        <v>7</v>
      </c>
      <c r="CE476">
        <v>6</v>
      </c>
      <c r="CF476">
        <v>0</v>
      </c>
      <c r="CG476">
        <v>2</v>
      </c>
      <c r="CH476">
        <v>0</v>
      </c>
      <c r="CI476">
        <v>0</v>
      </c>
      <c r="CJ476">
        <v>2</v>
      </c>
      <c r="CK476">
        <v>0</v>
      </c>
      <c r="CL476">
        <v>2</v>
      </c>
      <c r="CM476">
        <v>2</v>
      </c>
      <c r="CN476">
        <v>3</v>
      </c>
      <c r="CO476">
        <v>1</v>
      </c>
      <c r="CP476">
        <v>0</v>
      </c>
      <c r="CQ476">
        <v>2</v>
      </c>
      <c r="CR476">
        <v>53</v>
      </c>
      <c r="CS476">
        <v>62</v>
      </c>
      <c r="CT476">
        <v>30</v>
      </c>
      <c r="CU476">
        <v>12</v>
      </c>
      <c r="CV476">
        <v>2</v>
      </c>
      <c r="CW476">
        <v>1</v>
      </c>
      <c r="CX476">
        <v>7</v>
      </c>
      <c r="CY476">
        <v>2</v>
      </c>
      <c r="CZ476">
        <v>0</v>
      </c>
      <c r="DA476">
        <v>0</v>
      </c>
      <c r="DB476">
        <v>1</v>
      </c>
      <c r="DC476">
        <v>0</v>
      </c>
      <c r="DD476">
        <v>0</v>
      </c>
      <c r="DE476">
        <v>2</v>
      </c>
      <c r="DF476">
        <v>0</v>
      </c>
      <c r="DG476">
        <v>0</v>
      </c>
      <c r="DH476">
        <v>1</v>
      </c>
      <c r="DI476">
        <v>1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1</v>
      </c>
      <c r="DP476">
        <v>0</v>
      </c>
      <c r="DQ476">
        <v>2</v>
      </c>
      <c r="DR476">
        <v>62</v>
      </c>
      <c r="DS476">
        <v>16</v>
      </c>
      <c r="DT476">
        <v>3</v>
      </c>
      <c r="DU476">
        <v>2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4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1</v>
      </c>
      <c r="EJ476">
        <v>0</v>
      </c>
      <c r="EK476">
        <v>0</v>
      </c>
      <c r="EL476">
        <v>1</v>
      </c>
      <c r="EM476">
        <v>1</v>
      </c>
      <c r="EN476">
        <v>0</v>
      </c>
      <c r="EO476">
        <v>0</v>
      </c>
      <c r="EP476">
        <v>0</v>
      </c>
      <c r="EQ476">
        <v>3</v>
      </c>
      <c r="ER476">
        <v>16</v>
      </c>
      <c r="ES476">
        <v>61</v>
      </c>
      <c r="ET476">
        <v>34</v>
      </c>
      <c r="EU476">
        <v>14</v>
      </c>
      <c r="EV476">
        <v>2</v>
      </c>
      <c r="EW476">
        <v>1</v>
      </c>
      <c r="EX476">
        <v>2</v>
      </c>
      <c r="EY476">
        <v>0</v>
      </c>
      <c r="EZ476">
        <v>2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2</v>
      </c>
      <c r="FG476">
        <v>0</v>
      </c>
      <c r="FH476">
        <v>1</v>
      </c>
      <c r="FI476">
        <v>0</v>
      </c>
      <c r="FJ476">
        <v>1</v>
      </c>
      <c r="FK476">
        <v>0</v>
      </c>
      <c r="FL476">
        <v>1</v>
      </c>
      <c r="FM476">
        <v>0</v>
      </c>
      <c r="FN476">
        <v>0</v>
      </c>
      <c r="FO476">
        <v>1</v>
      </c>
      <c r="FP476">
        <v>0</v>
      </c>
      <c r="FQ476">
        <v>61</v>
      </c>
      <c r="FR476">
        <v>75</v>
      </c>
      <c r="FS476">
        <v>22</v>
      </c>
      <c r="FT476">
        <v>20</v>
      </c>
      <c r="FU476">
        <v>6</v>
      </c>
      <c r="FV476">
        <v>1</v>
      </c>
      <c r="FW476">
        <v>5</v>
      </c>
      <c r="FX476">
        <v>4</v>
      </c>
      <c r="FY476">
        <v>1</v>
      </c>
      <c r="FZ476">
        <v>2</v>
      </c>
      <c r="GA476">
        <v>1</v>
      </c>
      <c r="GB476">
        <v>0</v>
      </c>
      <c r="GC476">
        <v>2</v>
      </c>
      <c r="GD476">
        <v>1</v>
      </c>
      <c r="GE476">
        <v>0</v>
      </c>
      <c r="GF476">
        <v>1</v>
      </c>
      <c r="GG476">
        <v>0</v>
      </c>
      <c r="GH476">
        <v>2</v>
      </c>
      <c r="GI476">
        <v>0</v>
      </c>
      <c r="GJ476">
        <v>0</v>
      </c>
      <c r="GK476">
        <v>1</v>
      </c>
      <c r="GL476">
        <v>2</v>
      </c>
      <c r="GM476">
        <v>4</v>
      </c>
      <c r="GN476">
        <v>75</v>
      </c>
      <c r="GO476">
        <v>231</v>
      </c>
      <c r="GP476">
        <v>167</v>
      </c>
      <c r="GQ476">
        <v>18</v>
      </c>
      <c r="GR476">
        <v>9</v>
      </c>
      <c r="GS476">
        <v>2</v>
      </c>
      <c r="GT476">
        <v>8</v>
      </c>
      <c r="GU476">
        <v>0</v>
      </c>
      <c r="GV476">
        <v>3</v>
      </c>
      <c r="GW476">
        <v>1</v>
      </c>
      <c r="GX476">
        <v>0</v>
      </c>
      <c r="GY476">
        <v>4</v>
      </c>
      <c r="GZ476">
        <v>0</v>
      </c>
      <c r="HA476">
        <v>0</v>
      </c>
      <c r="HB476">
        <v>3</v>
      </c>
      <c r="HC476">
        <v>0</v>
      </c>
      <c r="HD476">
        <v>1</v>
      </c>
      <c r="HE476">
        <v>3</v>
      </c>
      <c r="HF476">
        <v>1</v>
      </c>
      <c r="HG476">
        <v>2</v>
      </c>
      <c r="HH476">
        <v>2</v>
      </c>
      <c r="HI476">
        <v>7</v>
      </c>
      <c r="HJ476">
        <v>231</v>
      </c>
      <c r="HK476">
        <v>2</v>
      </c>
      <c r="HL476">
        <v>0</v>
      </c>
      <c r="HM476">
        <v>0</v>
      </c>
      <c r="HN476">
        <v>1</v>
      </c>
      <c r="HO476">
        <v>0</v>
      </c>
      <c r="HP476">
        <v>0</v>
      </c>
      <c r="HQ476">
        <v>0</v>
      </c>
      <c r="HR476">
        <v>0</v>
      </c>
      <c r="HS476">
        <v>0</v>
      </c>
      <c r="HT476">
        <v>0</v>
      </c>
      <c r="HU476">
        <v>0</v>
      </c>
      <c r="HV476">
        <v>1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2</v>
      </c>
    </row>
    <row r="477" spans="1:237">
      <c r="A477" t="s">
        <v>310</v>
      </c>
      <c r="B477" t="s">
        <v>53</v>
      </c>
      <c r="C477" t="str">
        <f>"226101"</f>
        <v>226101</v>
      </c>
      <c r="D477" t="s">
        <v>308</v>
      </c>
      <c r="E477">
        <v>70</v>
      </c>
      <c r="F477">
        <v>1909</v>
      </c>
      <c r="G477">
        <v>1393</v>
      </c>
      <c r="H477">
        <v>52</v>
      </c>
      <c r="I477">
        <v>1341</v>
      </c>
      <c r="J477">
        <v>0</v>
      </c>
      <c r="K477">
        <v>43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1341</v>
      </c>
      <c r="T477">
        <v>0</v>
      </c>
      <c r="U477">
        <v>0</v>
      </c>
      <c r="V477">
        <v>1341</v>
      </c>
      <c r="W477">
        <v>13</v>
      </c>
      <c r="X477">
        <v>6</v>
      </c>
      <c r="Y477">
        <v>2</v>
      </c>
      <c r="Z477">
        <v>0</v>
      </c>
      <c r="AA477">
        <v>1328</v>
      </c>
      <c r="AB477">
        <v>203</v>
      </c>
      <c r="AC477">
        <v>57</v>
      </c>
      <c r="AD477">
        <v>11</v>
      </c>
      <c r="AE477">
        <v>38</v>
      </c>
      <c r="AF477">
        <v>11</v>
      </c>
      <c r="AG477">
        <v>7</v>
      </c>
      <c r="AH477">
        <v>5</v>
      </c>
      <c r="AI477">
        <v>8</v>
      </c>
      <c r="AJ477">
        <v>1</v>
      </c>
      <c r="AK477">
        <v>24</v>
      </c>
      <c r="AL477">
        <v>1</v>
      </c>
      <c r="AM477">
        <v>0</v>
      </c>
      <c r="AN477">
        <v>6</v>
      </c>
      <c r="AO477">
        <v>4</v>
      </c>
      <c r="AP477">
        <v>3</v>
      </c>
      <c r="AQ477">
        <v>0</v>
      </c>
      <c r="AR477">
        <v>7</v>
      </c>
      <c r="AS477">
        <v>7</v>
      </c>
      <c r="AT477">
        <v>0</v>
      </c>
      <c r="AU477">
        <v>1</v>
      </c>
      <c r="AV477">
        <v>1</v>
      </c>
      <c r="AW477">
        <v>0</v>
      </c>
      <c r="AX477">
        <v>0</v>
      </c>
      <c r="AY477">
        <v>1</v>
      </c>
      <c r="AZ477">
        <v>10</v>
      </c>
      <c r="BA477">
        <v>203</v>
      </c>
      <c r="BB477">
        <v>496</v>
      </c>
      <c r="BC477">
        <v>125</v>
      </c>
      <c r="BD477">
        <v>34</v>
      </c>
      <c r="BE477">
        <v>148</v>
      </c>
      <c r="BF477">
        <v>20</v>
      </c>
      <c r="BG477">
        <v>15</v>
      </c>
      <c r="BH477">
        <v>47</v>
      </c>
      <c r="BI477">
        <v>3</v>
      </c>
      <c r="BJ477">
        <v>15</v>
      </c>
      <c r="BK477">
        <v>7</v>
      </c>
      <c r="BL477">
        <v>44</v>
      </c>
      <c r="BM477">
        <v>1</v>
      </c>
      <c r="BN477">
        <v>4</v>
      </c>
      <c r="BO477">
        <v>0</v>
      </c>
      <c r="BP477">
        <v>6</v>
      </c>
      <c r="BQ477">
        <v>0</v>
      </c>
      <c r="BR477">
        <v>2</v>
      </c>
      <c r="BS477">
        <v>9</v>
      </c>
      <c r="BT477">
        <v>1</v>
      </c>
      <c r="BU477">
        <v>1</v>
      </c>
      <c r="BV477">
        <v>4</v>
      </c>
      <c r="BW477">
        <v>0</v>
      </c>
      <c r="BX477">
        <v>3</v>
      </c>
      <c r="BY477">
        <v>2</v>
      </c>
      <c r="BZ477">
        <v>5</v>
      </c>
      <c r="CA477">
        <v>496</v>
      </c>
      <c r="CB477">
        <v>74</v>
      </c>
      <c r="CC477">
        <v>36</v>
      </c>
      <c r="CD477">
        <v>5</v>
      </c>
      <c r="CE477">
        <v>10</v>
      </c>
      <c r="CF477">
        <v>3</v>
      </c>
      <c r="CG477">
        <v>3</v>
      </c>
      <c r="CH477">
        <v>1</v>
      </c>
      <c r="CI477">
        <v>1</v>
      </c>
      <c r="CJ477">
        <v>0</v>
      </c>
      <c r="CK477">
        <v>1</v>
      </c>
      <c r="CL477">
        <v>2</v>
      </c>
      <c r="CM477">
        <v>1</v>
      </c>
      <c r="CN477">
        <v>3</v>
      </c>
      <c r="CO477">
        <v>3</v>
      </c>
      <c r="CP477">
        <v>1</v>
      </c>
      <c r="CQ477">
        <v>4</v>
      </c>
      <c r="CR477">
        <v>74</v>
      </c>
      <c r="CS477">
        <v>79</v>
      </c>
      <c r="CT477">
        <v>36</v>
      </c>
      <c r="CU477">
        <v>19</v>
      </c>
      <c r="CV477">
        <v>4</v>
      </c>
      <c r="CW477">
        <v>2</v>
      </c>
      <c r="CX477">
        <v>4</v>
      </c>
      <c r="CY477">
        <v>1</v>
      </c>
      <c r="CZ477">
        <v>0</v>
      </c>
      <c r="DA477">
        <v>1</v>
      </c>
      <c r="DB477">
        <v>0</v>
      </c>
      <c r="DC477">
        <v>0</v>
      </c>
      <c r="DD477">
        <v>1</v>
      </c>
      <c r="DE477">
        <v>0</v>
      </c>
      <c r="DF477">
        <v>0</v>
      </c>
      <c r="DG477">
        <v>1</v>
      </c>
      <c r="DH477">
        <v>0</v>
      </c>
      <c r="DI477">
        <v>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</v>
      </c>
      <c r="DP477">
        <v>2</v>
      </c>
      <c r="DQ477">
        <v>6</v>
      </c>
      <c r="DR477">
        <v>79</v>
      </c>
      <c r="DS477">
        <v>8</v>
      </c>
      <c r="DT477">
        <v>2</v>
      </c>
      <c r="DU477">
        <v>0</v>
      </c>
      <c r="DV477">
        <v>1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2</v>
      </c>
      <c r="EC477">
        <v>0</v>
      </c>
      <c r="ED477">
        <v>1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1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8</v>
      </c>
      <c r="ES477">
        <v>94</v>
      </c>
      <c r="ET477">
        <v>51</v>
      </c>
      <c r="EU477">
        <v>14</v>
      </c>
      <c r="EV477">
        <v>6</v>
      </c>
      <c r="EW477">
        <v>11</v>
      </c>
      <c r="EX477">
        <v>0</v>
      </c>
      <c r="EY477">
        <v>0</v>
      </c>
      <c r="EZ477">
        <v>1</v>
      </c>
      <c r="FA477">
        <v>0</v>
      </c>
      <c r="FB477">
        <v>1</v>
      </c>
      <c r="FC477">
        <v>0</v>
      </c>
      <c r="FD477">
        <v>1</v>
      </c>
      <c r="FE477">
        <v>0</v>
      </c>
      <c r="FF477">
        <v>1</v>
      </c>
      <c r="FG477">
        <v>0</v>
      </c>
      <c r="FH477">
        <v>1</v>
      </c>
      <c r="FI477">
        <v>1</v>
      </c>
      <c r="FJ477">
        <v>0</v>
      </c>
      <c r="FK477">
        <v>2</v>
      </c>
      <c r="FL477">
        <v>0</v>
      </c>
      <c r="FM477">
        <v>0</v>
      </c>
      <c r="FN477">
        <v>0</v>
      </c>
      <c r="FO477">
        <v>2</v>
      </c>
      <c r="FP477">
        <v>2</v>
      </c>
      <c r="FQ477">
        <v>94</v>
      </c>
      <c r="FR477">
        <v>96</v>
      </c>
      <c r="FS477">
        <v>31</v>
      </c>
      <c r="FT477">
        <v>26</v>
      </c>
      <c r="FU477">
        <v>7</v>
      </c>
      <c r="FV477">
        <v>0</v>
      </c>
      <c r="FW477">
        <v>5</v>
      </c>
      <c r="FX477">
        <v>2</v>
      </c>
      <c r="FY477">
        <v>7</v>
      </c>
      <c r="FZ477">
        <v>2</v>
      </c>
      <c r="GA477">
        <v>0</v>
      </c>
      <c r="GB477">
        <v>0</v>
      </c>
      <c r="GC477">
        <v>4</v>
      </c>
      <c r="GD477">
        <v>0</v>
      </c>
      <c r="GE477">
        <v>2</v>
      </c>
      <c r="GF477">
        <v>0</v>
      </c>
      <c r="GG477">
        <v>0</v>
      </c>
      <c r="GH477">
        <v>4</v>
      </c>
      <c r="GI477">
        <v>1</v>
      </c>
      <c r="GJ477">
        <v>1</v>
      </c>
      <c r="GK477">
        <v>2</v>
      </c>
      <c r="GL477">
        <v>0</v>
      </c>
      <c r="GM477">
        <v>2</v>
      </c>
      <c r="GN477">
        <v>96</v>
      </c>
      <c r="GO477">
        <v>270</v>
      </c>
      <c r="GP477">
        <v>180</v>
      </c>
      <c r="GQ477">
        <v>16</v>
      </c>
      <c r="GR477">
        <v>13</v>
      </c>
      <c r="GS477">
        <v>1</v>
      </c>
      <c r="GT477">
        <v>8</v>
      </c>
      <c r="GU477">
        <v>4</v>
      </c>
      <c r="GV477">
        <v>3</v>
      </c>
      <c r="GW477">
        <v>2</v>
      </c>
      <c r="GX477">
        <v>3</v>
      </c>
      <c r="GY477">
        <v>1</v>
      </c>
      <c r="GZ477">
        <v>1</v>
      </c>
      <c r="HA477">
        <v>0</v>
      </c>
      <c r="HB477">
        <v>7</v>
      </c>
      <c r="HC477">
        <v>1</v>
      </c>
      <c r="HD477">
        <v>2</v>
      </c>
      <c r="HE477">
        <v>5</v>
      </c>
      <c r="HF477">
        <v>6</v>
      </c>
      <c r="HG477">
        <v>1</v>
      </c>
      <c r="HH477">
        <v>5</v>
      </c>
      <c r="HI477">
        <v>11</v>
      </c>
      <c r="HJ477">
        <v>270</v>
      </c>
      <c r="HK477">
        <v>8</v>
      </c>
      <c r="HL477">
        <v>4</v>
      </c>
      <c r="HM477">
        <v>2</v>
      </c>
      <c r="HN477">
        <v>0</v>
      </c>
      <c r="HO477">
        <v>0</v>
      </c>
      <c r="HP477">
        <v>0</v>
      </c>
      <c r="HQ477">
        <v>0</v>
      </c>
      <c r="HR477">
        <v>1</v>
      </c>
      <c r="HS477">
        <v>0</v>
      </c>
      <c r="HT477">
        <v>1</v>
      </c>
      <c r="HU477">
        <v>0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0</v>
      </c>
      <c r="IB477">
        <v>0</v>
      </c>
      <c r="IC477">
        <v>8</v>
      </c>
    </row>
    <row r="478" spans="1:237">
      <c r="A478" t="s">
        <v>309</v>
      </c>
      <c r="B478" t="s">
        <v>53</v>
      </c>
      <c r="C478" t="str">
        <f>"226101"</f>
        <v>226101</v>
      </c>
      <c r="D478" t="s">
        <v>308</v>
      </c>
      <c r="E478">
        <v>71</v>
      </c>
      <c r="F478">
        <v>2131</v>
      </c>
      <c r="G478">
        <v>1588</v>
      </c>
      <c r="H478">
        <v>323</v>
      </c>
      <c r="I478">
        <v>1265</v>
      </c>
      <c r="J478">
        <v>0</v>
      </c>
      <c r="K478">
        <v>20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1252</v>
      </c>
      <c r="T478">
        <v>1</v>
      </c>
      <c r="U478">
        <v>0</v>
      </c>
      <c r="V478">
        <v>1252</v>
      </c>
      <c r="W478">
        <v>15</v>
      </c>
      <c r="X478">
        <v>9</v>
      </c>
      <c r="Y478">
        <v>6</v>
      </c>
      <c r="Z478">
        <v>0</v>
      </c>
      <c r="AA478">
        <v>1237</v>
      </c>
      <c r="AB478">
        <v>309</v>
      </c>
      <c r="AC478">
        <v>125</v>
      </c>
      <c r="AD478">
        <v>13</v>
      </c>
      <c r="AE478">
        <v>75</v>
      </c>
      <c r="AF478">
        <v>20</v>
      </c>
      <c r="AG478">
        <v>7</v>
      </c>
      <c r="AH478">
        <v>4</v>
      </c>
      <c r="AI478">
        <v>5</v>
      </c>
      <c r="AJ478">
        <v>1</v>
      </c>
      <c r="AK478">
        <v>17</v>
      </c>
      <c r="AL478">
        <v>4</v>
      </c>
      <c r="AM478">
        <v>2</v>
      </c>
      <c r="AN478">
        <v>5</v>
      </c>
      <c r="AO478">
        <v>4</v>
      </c>
      <c r="AP478">
        <v>5</v>
      </c>
      <c r="AQ478">
        <v>1</v>
      </c>
      <c r="AR478">
        <v>3</v>
      </c>
      <c r="AS478">
        <v>1</v>
      </c>
      <c r="AT478">
        <v>0</v>
      </c>
      <c r="AU478">
        <v>1</v>
      </c>
      <c r="AV478">
        <v>3</v>
      </c>
      <c r="AW478">
        <v>4</v>
      </c>
      <c r="AX478">
        <v>1</v>
      </c>
      <c r="AY478">
        <v>1</v>
      </c>
      <c r="AZ478">
        <v>7</v>
      </c>
      <c r="BA478">
        <v>309</v>
      </c>
      <c r="BB478">
        <v>452</v>
      </c>
      <c r="BC478">
        <v>92</v>
      </c>
      <c r="BD478">
        <v>38</v>
      </c>
      <c r="BE478">
        <v>112</v>
      </c>
      <c r="BF478">
        <v>19</v>
      </c>
      <c r="BG478">
        <v>19</v>
      </c>
      <c r="BH478">
        <v>59</v>
      </c>
      <c r="BI478">
        <v>0</v>
      </c>
      <c r="BJ478">
        <v>12</v>
      </c>
      <c r="BK478">
        <v>10</v>
      </c>
      <c r="BL478">
        <v>54</v>
      </c>
      <c r="BM478">
        <v>1</v>
      </c>
      <c r="BN478">
        <v>4</v>
      </c>
      <c r="BO478">
        <v>0</v>
      </c>
      <c r="BP478">
        <v>6</v>
      </c>
      <c r="BQ478">
        <v>4</v>
      </c>
      <c r="BR478">
        <v>0</v>
      </c>
      <c r="BS478">
        <v>1</v>
      </c>
      <c r="BT478">
        <v>2</v>
      </c>
      <c r="BU478">
        <v>1</v>
      </c>
      <c r="BV478">
        <v>3</v>
      </c>
      <c r="BW478">
        <v>2</v>
      </c>
      <c r="BX478">
        <v>6</v>
      </c>
      <c r="BY478">
        <v>0</v>
      </c>
      <c r="BZ478">
        <v>7</v>
      </c>
      <c r="CA478">
        <v>452</v>
      </c>
      <c r="CB478">
        <v>64</v>
      </c>
      <c r="CC478">
        <v>29</v>
      </c>
      <c r="CD478">
        <v>13</v>
      </c>
      <c r="CE478">
        <v>3</v>
      </c>
      <c r="CF478">
        <v>0</v>
      </c>
      <c r="CG478">
        <v>3</v>
      </c>
      <c r="CH478">
        <v>3</v>
      </c>
      <c r="CI478">
        <v>1</v>
      </c>
      <c r="CJ478">
        <v>0</v>
      </c>
      <c r="CK478">
        <v>0</v>
      </c>
      <c r="CL478">
        <v>1</v>
      </c>
      <c r="CM478">
        <v>3</v>
      </c>
      <c r="CN478">
        <v>1</v>
      </c>
      <c r="CO478">
        <v>1</v>
      </c>
      <c r="CP478">
        <v>1</v>
      </c>
      <c r="CQ478">
        <v>5</v>
      </c>
      <c r="CR478">
        <v>64</v>
      </c>
      <c r="CS478">
        <v>65</v>
      </c>
      <c r="CT478">
        <v>30</v>
      </c>
      <c r="CU478">
        <v>9</v>
      </c>
      <c r="CV478">
        <v>1</v>
      </c>
      <c r="CW478">
        <v>5</v>
      </c>
      <c r="CX478">
        <v>4</v>
      </c>
      <c r="CY478">
        <v>0</v>
      </c>
      <c r="CZ478">
        <v>1</v>
      </c>
      <c r="DA478">
        <v>0</v>
      </c>
      <c r="DB478">
        <v>2</v>
      </c>
      <c r="DC478">
        <v>1</v>
      </c>
      <c r="DD478">
        <v>1</v>
      </c>
      <c r="DE478">
        <v>0</v>
      </c>
      <c r="DF478">
        <v>0</v>
      </c>
      <c r="DG478">
        <v>0</v>
      </c>
      <c r="DH478">
        <v>1</v>
      </c>
      <c r="DI478">
        <v>0</v>
      </c>
      <c r="DJ478">
        <v>0</v>
      </c>
      <c r="DK478">
        <v>7</v>
      </c>
      <c r="DL478">
        <v>0</v>
      </c>
      <c r="DM478">
        <v>0</v>
      </c>
      <c r="DN478">
        <v>0</v>
      </c>
      <c r="DO478">
        <v>0</v>
      </c>
      <c r="DP478">
        <v>1</v>
      </c>
      <c r="DQ478">
        <v>2</v>
      </c>
      <c r="DR478">
        <v>65</v>
      </c>
      <c r="DS478">
        <v>12</v>
      </c>
      <c r="DT478">
        <v>3</v>
      </c>
      <c r="DU478">
        <v>3</v>
      </c>
      <c r="DV478">
        <v>1</v>
      </c>
      <c r="DW478">
        <v>1</v>
      </c>
      <c r="DX478">
        <v>1</v>
      </c>
      <c r="DY478">
        <v>0</v>
      </c>
      <c r="DZ478">
        <v>0</v>
      </c>
      <c r="EA478">
        <v>1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1</v>
      </c>
      <c r="EJ478">
        <v>0</v>
      </c>
      <c r="EK478">
        <v>0</v>
      </c>
      <c r="EL478">
        <v>0</v>
      </c>
      <c r="EM478">
        <v>1</v>
      </c>
      <c r="EN478">
        <v>0</v>
      </c>
      <c r="EO478">
        <v>0</v>
      </c>
      <c r="EP478">
        <v>0</v>
      </c>
      <c r="EQ478">
        <v>0</v>
      </c>
      <c r="ER478">
        <v>12</v>
      </c>
      <c r="ES478">
        <v>60</v>
      </c>
      <c r="ET478">
        <v>31</v>
      </c>
      <c r="EU478">
        <v>5</v>
      </c>
      <c r="EV478">
        <v>4</v>
      </c>
      <c r="EW478">
        <v>6</v>
      </c>
      <c r="EX478">
        <v>2</v>
      </c>
      <c r="EY478">
        <v>0</v>
      </c>
      <c r="EZ478">
        <v>1</v>
      </c>
      <c r="FA478">
        <v>1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1</v>
      </c>
      <c r="FK478">
        <v>2</v>
      </c>
      <c r="FL478">
        <v>1</v>
      </c>
      <c r="FM478">
        <v>0</v>
      </c>
      <c r="FN478">
        <v>1</v>
      </c>
      <c r="FO478">
        <v>3</v>
      </c>
      <c r="FP478">
        <v>2</v>
      </c>
      <c r="FQ478">
        <v>60</v>
      </c>
      <c r="FR478">
        <v>103</v>
      </c>
      <c r="FS478">
        <v>41</v>
      </c>
      <c r="FT478">
        <v>24</v>
      </c>
      <c r="FU478">
        <v>6</v>
      </c>
      <c r="FV478">
        <v>0</v>
      </c>
      <c r="FW478">
        <v>3</v>
      </c>
      <c r="FX478">
        <v>0</v>
      </c>
      <c r="FY478">
        <v>6</v>
      </c>
      <c r="FZ478">
        <v>5</v>
      </c>
      <c r="GA478">
        <v>3</v>
      </c>
      <c r="GB478">
        <v>1</v>
      </c>
      <c r="GC478">
        <v>1</v>
      </c>
      <c r="GD478">
        <v>2</v>
      </c>
      <c r="GE478">
        <v>0</v>
      </c>
      <c r="GF478">
        <v>0</v>
      </c>
      <c r="GG478">
        <v>0</v>
      </c>
      <c r="GH478">
        <v>1</v>
      </c>
      <c r="GI478">
        <v>1</v>
      </c>
      <c r="GJ478">
        <v>1</v>
      </c>
      <c r="GK478">
        <v>1</v>
      </c>
      <c r="GL478">
        <v>3</v>
      </c>
      <c r="GM478">
        <v>4</v>
      </c>
      <c r="GN478">
        <v>103</v>
      </c>
      <c r="GO478">
        <v>164</v>
      </c>
      <c r="GP478">
        <v>109</v>
      </c>
      <c r="GQ478">
        <v>12</v>
      </c>
      <c r="GR478">
        <v>4</v>
      </c>
      <c r="GS478">
        <v>8</v>
      </c>
      <c r="GT478">
        <v>6</v>
      </c>
      <c r="GU478">
        <v>4</v>
      </c>
      <c r="GV478">
        <v>2</v>
      </c>
      <c r="GW478">
        <v>0</v>
      </c>
      <c r="GX478">
        <v>0</v>
      </c>
      <c r="GY478">
        <v>0</v>
      </c>
      <c r="GZ478">
        <v>1</v>
      </c>
      <c r="HA478">
        <v>0</v>
      </c>
      <c r="HB478">
        <v>1</v>
      </c>
      <c r="HC478">
        <v>5</v>
      </c>
      <c r="HD478">
        <v>0</v>
      </c>
      <c r="HE478">
        <v>4</v>
      </c>
      <c r="HF478">
        <v>0</v>
      </c>
      <c r="HG478">
        <v>2</v>
      </c>
      <c r="HH478">
        <v>3</v>
      </c>
      <c r="HI478">
        <v>3</v>
      </c>
      <c r="HJ478">
        <v>164</v>
      </c>
      <c r="HK478">
        <v>8</v>
      </c>
      <c r="HL478">
        <v>4</v>
      </c>
      <c r="HM478">
        <v>2</v>
      </c>
      <c r="HN478">
        <v>0</v>
      </c>
      <c r="HO478">
        <v>0</v>
      </c>
      <c r="HP478">
        <v>0</v>
      </c>
      <c r="HQ478">
        <v>1</v>
      </c>
      <c r="HR478">
        <v>0</v>
      </c>
      <c r="HS478">
        <v>0</v>
      </c>
      <c r="HT478">
        <v>0</v>
      </c>
      <c r="HU478">
        <v>1</v>
      </c>
      <c r="HV478">
        <v>0</v>
      </c>
      <c r="HW478">
        <v>0</v>
      </c>
      <c r="HX478">
        <v>0</v>
      </c>
      <c r="HY478">
        <v>0</v>
      </c>
      <c r="HZ478">
        <v>0</v>
      </c>
      <c r="IA478">
        <v>0</v>
      </c>
      <c r="IB478">
        <v>0</v>
      </c>
      <c r="IC478">
        <v>8</v>
      </c>
    </row>
    <row r="479" spans="1:237">
      <c r="A479" t="s">
        <v>307</v>
      </c>
      <c r="B479" t="s">
        <v>53</v>
      </c>
      <c r="C479" t="str">
        <f>"226101"</f>
        <v>226101</v>
      </c>
      <c r="D479" t="s">
        <v>305</v>
      </c>
      <c r="E479">
        <v>72</v>
      </c>
      <c r="F479">
        <v>1559</v>
      </c>
      <c r="G479">
        <v>1186</v>
      </c>
      <c r="H479">
        <v>314</v>
      </c>
      <c r="I479">
        <v>872</v>
      </c>
      <c r="J479">
        <v>0</v>
      </c>
      <c r="K479">
        <v>9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872</v>
      </c>
      <c r="T479">
        <v>0</v>
      </c>
      <c r="U479">
        <v>0</v>
      </c>
      <c r="V479">
        <v>872</v>
      </c>
      <c r="W479">
        <v>12</v>
      </c>
      <c r="X479">
        <v>7</v>
      </c>
      <c r="Y479">
        <v>5</v>
      </c>
      <c r="Z479">
        <v>0</v>
      </c>
      <c r="AA479">
        <v>860</v>
      </c>
      <c r="AB479">
        <v>273</v>
      </c>
      <c r="AC479">
        <v>91</v>
      </c>
      <c r="AD479">
        <v>18</v>
      </c>
      <c r="AE479">
        <v>59</v>
      </c>
      <c r="AF479">
        <v>22</v>
      </c>
      <c r="AG479">
        <v>4</v>
      </c>
      <c r="AH479">
        <v>6</v>
      </c>
      <c r="AI479">
        <v>1</v>
      </c>
      <c r="AJ479">
        <v>1</v>
      </c>
      <c r="AK479">
        <v>13</v>
      </c>
      <c r="AL479">
        <v>5</v>
      </c>
      <c r="AM479">
        <v>1</v>
      </c>
      <c r="AN479">
        <v>14</v>
      </c>
      <c r="AO479">
        <v>1</v>
      </c>
      <c r="AP479">
        <v>7</v>
      </c>
      <c r="AQ479">
        <v>0</v>
      </c>
      <c r="AR479">
        <v>10</v>
      </c>
      <c r="AS479">
        <v>8</v>
      </c>
      <c r="AT479">
        <v>0</v>
      </c>
      <c r="AU479">
        <v>0</v>
      </c>
      <c r="AV479">
        <v>2</v>
      </c>
      <c r="AW479">
        <v>2</v>
      </c>
      <c r="AX479">
        <v>0</v>
      </c>
      <c r="AY479">
        <v>0</v>
      </c>
      <c r="AZ479">
        <v>8</v>
      </c>
      <c r="BA479">
        <v>273</v>
      </c>
      <c r="BB479">
        <v>311</v>
      </c>
      <c r="BC479">
        <v>74</v>
      </c>
      <c r="BD479">
        <v>41</v>
      </c>
      <c r="BE479">
        <v>64</v>
      </c>
      <c r="BF479">
        <v>17</v>
      </c>
      <c r="BG479">
        <v>10</v>
      </c>
      <c r="BH479">
        <v>45</v>
      </c>
      <c r="BI479">
        <v>0</v>
      </c>
      <c r="BJ479">
        <v>12</v>
      </c>
      <c r="BK479">
        <v>8</v>
      </c>
      <c r="BL479">
        <v>16</v>
      </c>
      <c r="BM479">
        <v>0</v>
      </c>
      <c r="BN479">
        <v>3</v>
      </c>
      <c r="BO479">
        <v>0</v>
      </c>
      <c r="BP479">
        <v>3</v>
      </c>
      <c r="BQ479">
        <v>0</v>
      </c>
      <c r="BR479">
        <v>1</v>
      </c>
      <c r="BS479">
        <v>5</v>
      </c>
      <c r="BT479">
        <v>0</v>
      </c>
      <c r="BU479">
        <v>2</v>
      </c>
      <c r="BV479">
        <v>0</v>
      </c>
      <c r="BW479">
        <v>1</v>
      </c>
      <c r="BX479">
        <v>3</v>
      </c>
      <c r="BY479">
        <v>0</v>
      </c>
      <c r="BZ479">
        <v>6</v>
      </c>
      <c r="CA479">
        <v>311</v>
      </c>
      <c r="CB479">
        <v>45</v>
      </c>
      <c r="CC479">
        <v>26</v>
      </c>
      <c r="CD479">
        <v>4</v>
      </c>
      <c r="CE479">
        <v>3</v>
      </c>
      <c r="CF479">
        <v>0</v>
      </c>
      <c r="CG479">
        <v>2</v>
      </c>
      <c r="CH479">
        <v>1</v>
      </c>
      <c r="CI479">
        <v>0</v>
      </c>
      <c r="CJ479">
        <v>0</v>
      </c>
      <c r="CK479">
        <v>1</v>
      </c>
      <c r="CL479">
        <v>3</v>
      </c>
      <c r="CM479">
        <v>0</v>
      </c>
      <c r="CN479">
        <v>1</v>
      </c>
      <c r="CO479">
        <v>0</v>
      </c>
      <c r="CP479">
        <v>3</v>
      </c>
      <c r="CQ479">
        <v>1</v>
      </c>
      <c r="CR479">
        <v>45</v>
      </c>
      <c r="CS479">
        <v>55</v>
      </c>
      <c r="CT479">
        <v>24</v>
      </c>
      <c r="CU479">
        <v>9</v>
      </c>
      <c r="CV479">
        <v>4</v>
      </c>
      <c r="CW479">
        <v>1</v>
      </c>
      <c r="CX479">
        <v>2</v>
      </c>
      <c r="CY479">
        <v>1</v>
      </c>
      <c r="CZ479">
        <v>0</v>
      </c>
      <c r="DA479">
        <v>1</v>
      </c>
      <c r="DB479">
        <v>0</v>
      </c>
      <c r="DC479">
        <v>2</v>
      </c>
      <c r="DD479">
        <v>1</v>
      </c>
      <c r="DE479">
        <v>4</v>
      </c>
      <c r="DF479">
        <v>2</v>
      </c>
      <c r="DG479">
        <v>0</v>
      </c>
      <c r="DH479">
        <v>1</v>
      </c>
      <c r="DI479">
        <v>0</v>
      </c>
      <c r="DJ479">
        <v>1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1</v>
      </c>
      <c r="DR479">
        <v>55</v>
      </c>
      <c r="DS479">
        <v>3</v>
      </c>
      <c r="DT479">
        <v>1</v>
      </c>
      <c r="DU479">
        <v>0</v>
      </c>
      <c r="DV479">
        <v>0</v>
      </c>
      <c r="DW479">
        <v>1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3</v>
      </c>
      <c r="ES479">
        <v>40</v>
      </c>
      <c r="ET479">
        <v>27</v>
      </c>
      <c r="EU479">
        <v>5</v>
      </c>
      <c r="EV479">
        <v>1</v>
      </c>
      <c r="EW479">
        <v>1</v>
      </c>
      <c r="EX479">
        <v>0</v>
      </c>
      <c r="EY479">
        <v>0</v>
      </c>
      <c r="EZ479">
        <v>1</v>
      </c>
      <c r="FA479">
        <v>1</v>
      </c>
      <c r="FB479">
        <v>0</v>
      </c>
      <c r="FC479">
        <v>0</v>
      </c>
      <c r="FD479">
        <v>0</v>
      </c>
      <c r="FE479">
        <v>2</v>
      </c>
      <c r="FF479">
        <v>0</v>
      </c>
      <c r="FG479">
        <v>0</v>
      </c>
      <c r="FH479">
        <v>0</v>
      </c>
      <c r="FI479">
        <v>1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1</v>
      </c>
      <c r="FQ479">
        <v>40</v>
      </c>
      <c r="FR479">
        <v>50</v>
      </c>
      <c r="FS479">
        <v>12</v>
      </c>
      <c r="FT479">
        <v>17</v>
      </c>
      <c r="FU479">
        <v>1</v>
      </c>
      <c r="FV479">
        <v>0</v>
      </c>
      <c r="FW479">
        <v>2</v>
      </c>
      <c r="FX479">
        <v>3</v>
      </c>
      <c r="FY479">
        <v>2</v>
      </c>
      <c r="FZ479">
        <v>1</v>
      </c>
      <c r="GA479">
        <v>1</v>
      </c>
      <c r="GB479">
        <v>0</v>
      </c>
      <c r="GC479">
        <v>0</v>
      </c>
      <c r="GD479">
        <v>3</v>
      </c>
      <c r="GE479">
        <v>2</v>
      </c>
      <c r="GF479">
        <v>0</v>
      </c>
      <c r="GG479">
        <v>2</v>
      </c>
      <c r="GH479">
        <v>2</v>
      </c>
      <c r="GI479">
        <v>1</v>
      </c>
      <c r="GJ479">
        <v>0</v>
      </c>
      <c r="GK479">
        <v>0</v>
      </c>
      <c r="GL479">
        <v>1</v>
      </c>
      <c r="GM479">
        <v>0</v>
      </c>
      <c r="GN479">
        <v>50</v>
      </c>
      <c r="GO479">
        <v>78</v>
      </c>
      <c r="GP479">
        <v>48</v>
      </c>
      <c r="GQ479">
        <v>3</v>
      </c>
      <c r="GR479">
        <v>2</v>
      </c>
      <c r="GS479">
        <v>1</v>
      </c>
      <c r="GT479">
        <v>0</v>
      </c>
      <c r="GU479">
        <v>0</v>
      </c>
      <c r="GV479">
        <v>2</v>
      </c>
      <c r="GW479">
        <v>0</v>
      </c>
      <c r="GX479">
        <v>0</v>
      </c>
      <c r="GY479">
        <v>2</v>
      </c>
      <c r="GZ479">
        <v>3</v>
      </c>
      <c r="HA479">
        <v>0</v>
      </c>
      <c r="HB479">
        <v>4</v>
      </c>
      <c r="HC479">
        <v>5</v>
      </c>
      <c r="HD479">
        <v>0</v>
      </c>
      <c r="HE479">
        <v>4</v>
      </c>
      <c r="HF479">
        <v>0</v>
      </c>
      <c r="HG479">
        <v>1</v>
      </c>
      <c r="HH479">
        <v>1</v>
      </c>
      <c r="HI479">
        <v>2</v>
      </c>
      <c r="HJ479">
        <v>78</v>
      </c>
      <c r="HK479">
        <v>5</v>
      </c>
      <c r="HL479">
        <v>0</v>
      </c>
      <c r="HM479">
        <v>0</v>
      </c>
      <c r="HN479">
        <v>1</v>
      </c>
      <c r="HO479">
        <v>0</v>
      </c>
      <c r="HP479">
        <v>0</v>
      </c>
      <c r="HQ479">
        <v>1</v>
      </c>
      <c r="HR479">
        <v>0</v>
      </c>
      <c r="HS479">
        <v>1</v>
      </c>
      <c r="HT479">
        <v>1</v>
      </c>
      <c r="HU479">
        <v>0</v>
      </c>
      <c r="HV479">
        <v>0</v>
      </c>
      <c r="HW479">
        <v>0</v>
      </c>
      <c r="HX479">
        <v>0</v>
      </c>
      <c r="HY479">
        <v>0</v>
      </c>
      <c r="HZ479">
        <v>0</v>
      </c>
      <c r="IA479">
        <v>0</v>
      </c>
      <c r="IB479">
        <v>1</v>
      </c>
      <c r="IC479">
        <v>5</v>
      </c>
    </row>
    <row r="480" spans="1:237">
      <c r="A480" t="s">
        <v>306</v>
      </c>
      <c r="B480" t="s">
        <v>53</v>
      </c>
      <c r="C480" t="str">
        <f>"226101"</f>
        <v>226101</v>
      </c>
      <c r="D480" t="s">
        <v>305</v>
      </c>
      <c r="E480">
        <v>73</v>
      </c>
      <c r="F480">
        <v>1545</v>
      </c>
      <c r="G480">
        <v>1195</v>
      </c>
      <c r="H480">
        <v>267</v>
      </c>
      <c r="I480">
        <v>928</v>
      </c>
      <c r="J480">
        <v>0</v>
      </c>
      <c r="K480">
        <v>10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928</v>
      </c>
      <c r="T480">
        <v>0</v>
      </c>
      <c r="U480">
        <v>0</v>
      </c>
      <c r="V480">
        <v>928</v>
      </c>
      <c r="W480">
        <v>14</v>
      </c>
      <c r="X480">
        <v>13</v>
      </c>
      <c r="Y480">
        <v>1</v>
      </c>
      <c r="Z480">
        <v>0</v>
      </c>
      <c r="AA480">
        <v>914</v>
      </c>
      <c r="AB480">
        <v>258</v>
      </c>
      <c r="AC480">
        <v>77</v>
      </c>
      <c r="AD480">
        <v>16</v>
      </c>
      <c r="AE480">
        <v>67</v>
      </c>
      <c r="AF480">
        <v>14</v>
      </c>
      <c r="AG480">
        <v>8</v>
      </c>
      <c r="AH480">
        <v>3</v>
      </c>
      <c r="AI480">
        <v>2</v>
      </c>
      <c r="AJ480">
        <v>1</v>
      </c>
      <c r="AK480">
        <v>29</v>
      </c>
      <c r="AL480">
        <v>5</v>
      </c>
      <c r="AM480">
        <v>0</v>
      </c>
      <c r="AN480">
        <v>9</v>
      </c>
      <c r="AO480">
        <v>1</v>
      </c>
      <c r="AP480">
        <v>1</v>
      </c>
      <c r="AQ480">
        <v>1</v>
      </c>
      <c r="AR480">
        <v>7</v>
      </c>
      <c r="AS480">
        <v>2</v>
      </c>
      <c r="AT480">
        <v>0</v>
      </c>
      <c r="AU480">
        <v>0</v>
      </c>
      <c r="AV480">
        <v>0</v>
      </c>
      <c r="AW480">
        <v>2</v>
      </c>
      <c r="AX480">
        <v>0</v>
      </c>
      <c r="AY480">
        <v>0</v>
      </c>
      <c r="AZ480">
        <v>13</v>
      </c>
      <c r="BA480">
        <v>258</v>
      </c>
      <c r="BB480">
        <v>313</v>
      </c>
      <c r="BC480">
        <v>66</v>
      </c>
      <c r="BD480">
        <v>38</v>
      </c>
      <c r="BE480">
        <v>65</v>
      </c>
      <c r="BF480">
        <v>18</v>
      </c>
      <c r="BG480">
        <v>8</v>
      </c>
      <c r="BH480">
        <v>48</v>
      </c>
      <c r="BI480">
        <v>1</v>
      </c>
      <c r="BJ480">
        <v>7</v>
      </c>
      <c r="BK480">
        <v>11</v>
      </c>
      <c r="BL480">
        <v>29</v>
      </c>
      <c r="BM480">
        <v>3</v>
      </c>
      <c r="BN480">
        <v>4</v>
      </c>
      <c r="BO480">
        <v>0</v>
      </c>
      <c r="BP480">
        <v>2</v>
      </c>
      <c r="BQ480">
        <v>1</v>
      </c>
      <c r="BR480">
        <v>0</v>
      </c>
      <c r="BS480">
        <v>5</v>
      </c>
      <c r="BT480">
        <v>0</v>
      </c>
      <c r="BU480">
        <v>1</v>
      </c>
      <c r="BV480">
        <v>3</v>
      </c>
      <c r="BW480">
        <v>0</v>
      </c>
      <c r="BX480">
        <v>1</v>
      </c>
      <c r="BY480">
        <v>1</v>
      </c>
      <c r="BZ480">
        <v>1</v>
      </c>
      <c r="CA480">
        <v>313</v>
      </c>
      <c r="CB480">
        <v>35</v>
      </c>
      <c r="CC480">
        <v>17</v>
      </c>
      <c r="CD480">
        <v>5</v>
      </c>
      <c r="CE480">
        <v>3</v>
      </c>
      <c r="CF480">
        <v>0</v>
      </c>
      <c r="CG480">
        <v>1</v>
      </c>
      <c r="CH480">
        <v>1</v>
      </c>
      <c r="CI480">
        <v>1</v>
      </c>
      <c r="CJ480">
        <v>0</v>
      </c>
      <c r="CK480">
        <v>0</v>
      </c>
      <c r="CL480">
        <v>2</v>
      </c>
      <c r="CM480">
        <v>1</v>
      </c>
      <c r="CN480">
        <v>0</v>
      </c>
      <c r="CO480">
        <v>3</v>
      </c>
      <c r="CP480">
        <v>1</v>
      </c>
      <c r="CQ480">
        <v>0</v>
      </c>
      <c r="CR480">
        <v>35</v>
      </c>
      <c r="CS480">
        <v>63</v>
      </c>
      <c r="CT480">
        <v>28</v>
      </c>
      <c r="CU480">
        <v>8</v>
      </c>
      <c r="CV480">
        <v>2</v>
      </c>
      <c r="CW480">
        <v>1</v>
      </c>
      <c r="CX480">
        <v>2</v>
      </c>
      <c r="CY480">
        <v>3</v>
      </c>
      <c r="CZ480">
        <v>1</v>
      </c>
      <c r="DA480">
        <v>1</v>
      </c>
      <c r="DB480">
        <v>2</v>
      </c>
      <c r="DC480">
        <v>2</v>
      </c>
      <c r="DD480">
        <v>1</v>
      </c>
      <c r="DE480">
        <v>1</v>
      </c>
      <c r="DF480">
        <v>0</v>
      </c>
      <c r="DG480">
        <v>1</v>
      </c>
      <c r="DH480">
        <v>2</v>
      </c>
      <c r="DI480">
        <v>0</v>
      </c>
      <c r="DJ480">
        <v>2</v>
      </c>
      <c r="DK480">
        <v>1</v>
      </c>
      <c r="DL480">
        <v>0</v>
      </c>
      <c r="DM480">
        <v>0</v>
      </c>
      <c r="DN480">
        <v>1</v>
      </c>
      <c r="DO480">
        <v>2</v>
      </c>
      <c r="DP480">
        <v>2</v>
      </c>
      <c r="DQ480">
        <v>0</v>
      </c>
      <c r="DR480">
        <v>63</v>
      </c>
      <c r="DS480">
        <v>13</v>
      </c>
      <c r="DT480">
        <v>1</v>
      </c>
      <c r="DU480">
        <v>0</v>
      </c>
      <c r="DV480">
        <v>0</v>
      </c>
      <c r="DW480">
        <v>2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8</v>
      </c>
      <c r="ED480">
        <v>0</v>
      </c>
      <c r="EE480">
        <v>1</v>
      </c>
      <c r="EF480">
        <v>0</v>
      </c>
      <c r="EG480">
        <v>0</v>
      </c>
      <c r="EH480">
        <v>0</v>
      </c>
      <c r="EI480">
        <v>0</v>
      </c>
      <c r="EJ480">
        <v>1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13</v>
      </c>
      <c r="ES480">
        <v>57</v>
      </c>
      <c r="ET480">
        <v>28</v>
      </c>
      <c r="EU480">
        <v>3</v>
      </c>
      <c r="EV480">
        <v>4</v>
      </c>
      <c r="EW480">
        <v>11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2</v>
      </c>
      <c r="FE480">
        <v>0</v>
      </c>
      <c r="FF480">
        <v>0</v>
      </c>
      <c r="FG480">
        <v>0</v>
      </c>
      <c r="FH480">
        <v>0</v>
      </c>
      <c r="FI480">
        <v>2</v>
      </c>
      <c r="FJ480">
        <v>0</v>
      </c>
      <c r="FK480">
        <v>2</v>
      </c>
      <c r="FL480">
        <v>0</v>
      </c>
      <c r="FM480">
        <v>0</v>
      </c>
      <c r="FN480">
        <v>0</v>
      </c>
      <c r="FO480">
        <v>1</v>
      </c>
      <c r="FP480">
        <v>4</v>
      </c>
      <c r="FQ480">
        <v>57</v>
      </c>
      <c r="FR480">
        <v>52</v>
      </c>
      <c r="FS480">
        <v>21</v>
      </c>
      <c r="FT480">
        <v>14</v>
      </c>
      <c r="FU480">
        <v>1</v>
      </c>
      <c r="FV480">
        <v>1</v>
      </c>
      <c r="FW480">
        <v>2</v>
      </c>
      <c r="FX480">
        <v>0</v>
      </c>
      <c r="FY480">
        <v>1</v>
      </c>
      <c r="FZ480">
        <v>0</v>
      </c>
      <c r="GA480">
        <v>0</v>
      </c>
      <c r="GB480">
        <v>0</v>
      </c>
      <c r="GC480">
        <v>4</v>
      </c>
      <c r="GD480">
        <v>1</v>
      </c>
      <c r="GE480">
        <v>0</v>
      </c>
      <c r="GF480">
        <v>1</v>
      </c>
      <c r="GG480">
        <v>3</v>
      </c>
      <c r="GH480">
        <v>1</v>
      </c>
      <c r="GI480">
        <v>0</v>
      </c>
      <c r="GJ480">
        <v>0</v>
      </c>
      <c r="GK480">
        <v>0</v>
      </c>
      <c r="GL480">
        <v>0</v>
      </c>
      <c r="GM480">
        <v>2</v>
      </c>
      <c r="GN480">
        <v>52</v>
      </c>
      <c r="GO480">
        <v>121</v>
      </c>
      <c r="GP480">
        <v>74</v>
      </c>
      <c r="GQ480">
        <v>12</v>
      </c>
      <c r="GR480">
        <v>4</v>
      </c>
      <c r="GS480">
        <v>2</v>
      </c>
      <c r="GT480">
        <v>0</v>
      </c>
      <c r="GU480">
        <v>3</v>
      </c>
      <c r="GV480">
        <v>2</v>
      </c>
      <c r="GW480">
        <v>1</v>
      </c>
      <c r="GX480">
        <v>0</v>
      </c>
      <c r="GY480">
        <v>3</v>
      </c>
      <c r="GZ480">
        <v>0</v>
      </c>
      <c r="HA480">
        <v>0</v>
      </c>
      <c r="HB480">
        <v>1</v>
      </c>
      <c r="HC480">
        <v>2</v>
      </c>
      <c r="HD480">
        <v>2</v>
      </c>
      <c r="HE480">
        <v>3</v>
      </c>
      <c r="HF480">
        <v>0</v>
      </c>
      <c r="HG480">
        <v>1</v>
      </c>
      <c r="HH480">
        <v>7</v>
      </c>
      <c r="HI480">
        <v>4</v>
      </c>
      <c r="HJ480">
        <v>121</v>
      </c>
      <c r="HK480">
        <v>2</v>
      </c>
      <c r="HL480">
        <v>0</v>
      </c>
      <c r="HM480">
        <v>0</v>
      </c>
      <c r="HN480">
        <v>0</v>
      </c>
      <c r="HO480">
        <v>0</v>
      </c>
      <c r="HP480">
        <v>0</v>
      </c>
      <c r="HQ480">
        <v>0</v>
      </c>
      <c r="HR480">
        <v>1</v>
      </c>
      <c r="HS480">
        <v>0</v>
      </c>
      <c r="HT480">
        <v>0</v>
      </c>
      <c r="HU480">
        <v>0</v>
      </c>
      <c r="HV480">
        <v>0</v>
      </c>
      <c r="HW480">
        <v>0</v>
      </c>
      <c r="HX480">
        <v>0</v>
      </c>
      <c r="HY480">
        <v>0</v>
      </c>
      <c r="HZ480">
        <v>1</v>
      </c>
      <c r="IA480">
        <v>0</v>
      </c>
      <c r="IB480">
        <v>0</v>
      </c>
      <c r="IC480">
        <v>2</v>
      </c>
    </row>
    <row r="481" spans="1:237">
      <c r="A481" t="s">
        <v>304</v>
      </c>
      <c r="B481" t="s">
        <v>53</v>
      </c>
      <c r="C481" t="str">
        <f>"226101"</f>
        <v>226101</v>
      </c>
      <c r="D481" t="s">
        <v>303</v>
      </c>
      <c r="E481">
        <v>74</v>
      </c>
      <c r="F481">
        <v>1780</v>
      </c>
      <c r="G481">
        <v>1363</v>
      </c>
      <c r="H481">
        <v>196</v>
      </c>
      <c r="I481">
        <v>1167</v>
      </c>
      <c r="J481">
        <v>0</v>
      </c>
      <c r="K481">
        <v>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1167</v>
      </c>
      <c r="T481">
        <v>0</v>
      </c>
      <c r="U481">
        <v>0</v>
      </c>
      <c r="V481">
        <v>1167</v>
      </c>
      <c r="W481">
        <v>18</v>
      </c>
      <c r="X481">
        <v>9</v>
      </c>
      <c r="Y481">
        <v>9</v>
      </c>
      <c r="Z481">
        <v>0</v>
      </c>
      <c r="AA481">
        <v>1149</v>
      </c>
      <c r="AB481">
        <v>385</v>
      </c>
      <c r="AC481">
        <v>111</v>
      </c>
      <c r="AD481">
        <v>23</v>
      </c>
      <c r="AE481">
        <v>108</v>
      </c>
      <c r="AF481">
        <v>26</v>
      </c>
      <c r="AG481">
        <v>5</v>
      </c>
      <c r="AH481">
        <v>8</v>
      </c>
      <c r="AI481">
        <v>11</v>
      </c>
      <c r="AJ481">
        <v>6</v>
      </c>
      <c r="AK481">
        <v>27</v>
      </c>
      <c r="AL481">
        <v>3</v>
      </c>
      <c r="AM481">
        <v>1</v>
      </c>
      <c r="AN481">
        <v>10</v>
      </c>
      <c r="AO481">
        <v>4</v>
      </c>
      <c r="AP481">
        <v>7</v>
      </c>
      <c r="AQ481">
        <v>0</v>
      </c>
      <c r="AR481">
        <v>5</v>
      </c>
      <c r="AS481">
        <v>7</v>
      </c>
      <c r="AT481">
        <v>7</v>
      </c>
      <c r="AU481">
        <v>4</v>
      </c>
      <c r="AV481">
        <v>1</v>
      </c>
      <c r="AW481">
        <v>2</v>
      </c>
      <c r="AX481">
        <v>0</v>
      </c>
      <c r="AY481">
        <v>2</v>
      </c>
      <c r="AZ481">
        <v>7</v>
      </c>
      <c r="BA481">
        <v>385</v>
      </c>
      <c r="BB481">
        <v>413</v>
      </c>
      <c r="BC481">
        <v>100</v>
      </c>
      <c r="BD481">
        <v>39</v>
      </c>
      <c r="BE481">
        <v>100</v>
      </c>
      <c r="BF481">
        <v>21</v>
      </c>
      <c r="BG481">
        <v>6</v>
      </c>
      <c r="BH481">
        <v>57</v>
      </c>
      <c r="BI481">
        <v>2</v>
      </c>
      <c r="BJ481">
        <v>4</v>
      </c>
      <c r="BK481">
        <v>5</v>
      </c>
      <c r="BL481">
        <v>54</v>
      </c>
      <c r="BM481">
        <v>0</v>
      </c>
      <c r="BN481">
        <v>3</v>
      </c>
      <c r="BO481">
        <v>0</v>
      </c>
      <c r="BP481">
        <v>5</v>
      </c>
      <c r="BQ481">
        <v>1</v>
      </c>
      <c r="BR481">
        <v>0</v>
      </c>
      <c r="BS481">
        <v>1</v>
      </c>
      <c r="BT481">
        <v>1</v>
      </c>
      <c r="BU481">
        <v>2</v>
      </c>
      <c r="BV481">
        <v>6</v>
      </c>
      <c r="BW481">
        <v>0</v>
      </c>
      <c r="BX481">
        <v>2</v>
      </c>
      <c r="BY481">
        <v>2</v>
      </c>
      <c r="BZ481">
        <v>2</v>
      </c>
      <c r="CA481">
        <v>413</v>
      </c>
      <c r="CB481">
        <v>38</v>
      </c>
      <c r="CC481">
        <v>14</v>
      </c>
      <c r="CD481">
        <v>7</v>
      </c>
      <c r="CE481">
        <v>4</v>
      </c>
      <c r="CF481">
        <v>1</v>
      </c>
      <c r="CG481">
        <v>4</v>
      </c>
      <c r="CH481">
        <v>2</v>
      </c>
      <c r="CI481">
        <v>0</v>
      </c>
      <c r="CJ481">
        <v>1</v>
      </c>
      <c r="CK481">
        <v>0</v>
      </c>
      <c r="CL481">
        <v>1</v>
      </c>
      <c r="CM481">
        <v>3</v>
      </c>
      <c r="CN481">
        <v>0</v>
      </c>
      <c r="CO481">
        <v>0</v>
      </c>
      <c r="CP481">
        <v>0</v>
      </c>
      <c r="CQ481">
        <v>1</v>
      </c>
      <c r="CR481">
        <v>38</v>
      </c>
      <c r="CS481">
        <v>38</v>
      </c>
      <c r="CT481">
        <v>22</v>
      </c>
      <c r="CU481">
        <v>5</v>
      </c>
      <c r="CV481">
        <v>3</v>
      </c>
      <c r="CW481">
        <v>0</v>
      </c>
      <c r="CX481">
        <v>2</v>
      </c>
      <c r="CY481">
        <v>1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1</v>
      </c>
      <c r="DJ481">
        <v>2</v>
      </c>
      <c r="DK481">
        <v>1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1</v>
      </c>
      <c r="DR481">
        <v>38</v>
      </c>
      <c r="DS481">
        <v>10</v>
      </c>
      <c r="DT481">
        <v>4</v>
      </c>
      <c r="DU481">
        <v>1</v>
      </c>
      <c r="DV481">
        <v>0</v>
      </c>
      <c r="DW481">
        <v>3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1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1</v>
      </c>
      <c r="ER481">
        <v>10</v>
      </c>
      <c r="ES481">
        <v>92</v>
      </c>
      <c r="ET481">
        <v>50</v>
      </c>
      <c r="EU481">
        <v>6</v>
      </c>
      <c r="EV481">
        <v>14</v>
      </c>
      <c r="EW481">
        <v>8</v>
      </c>
      <c r="EX481">
        <v>1</v>
      </c>
      <c r="EY481">
        <v>0</v>
      </c>
      <c r="EZ481">
        <v>1</v>
      </c>
      <c r="FA481">
        <v>0</v>
      </c>
      <c r="FB481">
        <v>2</v>
      </c>
      <c r="FC481">
        <v>0</v>
      </c>
      <c r="FD481">
        <v>1</v>
      </c>
      <c r="FE481">
        <v>2</v>
      </c>
      <c r="FF481">
        <v>0</v>
      </c>
      <c r="FG481">
        <v>0</v>
      </c>
      <c r="FH481">
        <v>0</v>
      </c>
      <c r="FI481">
        <v>2</v>
      </c>
      <c r="FJ481">
        <v>0</v>
      </c>
      <c r="FK481">
        <v>0</v>
      </c>
      <c r="FL481">
        <v>2</v>
      </c>
      <c r="FM481">
        <v>0</v>
      </c>
      <c r="FN481">
        <v>0</v>
      </c>
      <c r="FO481">
        <v>2</v>
      </c>
      <c r="FP481">
        <v>1</v>
      </c>
      <c r="FQ481">
        <v>92</v>
      </c>
      <c r="FR481">
        <v>61</v>
      </c>
      <c r="FS481">
        <v>15</v>
      </c>
      <c r="FT481">
        <v>12</v>
      </c>
      <c r="FU481">
        <v>3</v>
      </c>
      <c r="FV481">
        <v>1</v>
      </c>
      <c r="FW481">
        <v>4</v>
      </c>
      <c r="FX481">
        <v>1</v>
      </c>
      <c r="FY481">
        <v>1</v>
      </c>
      <c r="FZ481">
        <v>0</v>
      </c>
      <c r="GA481">
        <v>2</v>
      </c>
      <c r="GB481">
        <v>1</v>
      </c>
      <c r="GC481">
        <v>2</v>
      </c>
      <c r="GD481">
        <v>3</v>
      </c>
      <c r="GE481">
        <v>3</v>
      </c>
      <c r="GF481">
        <v>0</v>
      </c>
      <c r="GG481">
        <v>2</v>
      </c>
      <c r="GH481">
        <v>4</v>
      </c>
      <c r="GI481">
        <v>0</v>
      </c>
      <c r="GJ481">
        <v>0</v>
      </c>
      <c r="GK481">
        <v>2</v>
      </c>
      <c r="GL481">
        <v>1</v>
      </c>
      <c r="GM481">
        <v>4</v>
      </c>
      <c r="GN481">
        <v>61</v>
      </c>
      <c r="GO481">
        <v>106</v>
      </c>
      <c r="GP481">
        <v>59</v>
      </c>
      <c r="GQ481">
        <v>16</v>
      </c>
      <c r="GR481">
        <v>4</v>
      </c>
      <c r="GS481">
        <v>5</v>
      </c>
      <c r="GT481">
        <v>1</v>
      </c>
      <c r="GU481">
        <v>4</v>
      </c>
      <c r="GV481">
        <v>1</v>
      </c>
      <c r="GW481">
        <v>3</v>
      </c>
      <c r="GX481">
        <v>0</v>
      </c>
      <c r="GY481">
        <v>3</v>
      </c>
      <c r="GZ481">
        <v>1</v>
      </c>
      <c r="HA481">
        <v>0</v>
      </c>
      <c r="HB481">
        <v>0</v>
      </c>
      <c r="HC481">
        <v>0</v>
      </c>
      <c r="HD481">
        <v>6</v>
      </c>
      <c r="HE481">
        <v>0</v>
      </c>
      <c r="HF481">
        <v>0</v>
      </c>
      <c r="HG481">
        <v>0</v>
      </c>
      <c r="HH481">
        <v>1</v>
      </c>
      <c r="HI481">
        <v>2</v>
      </c>
      <c r="HJ481">
        <v>106</v>
      </c>
      <c r="HK481">
        <v>6</v>
      </c>
      <c r="HL481">
        <v>2</v>
      </c>
      <c r="HM481">
        <v>2</v>
      </c>
      <c r="HN481">
        <v>0</v>
      </c>
      <c r="HO481">
        <v>0</v>
      </c>
      <c r="HP481">
        <v>1</v>
      </c>
      <c r="HQ481">
        <v>0</v>
      </c>
      <c r="HR481">
        <v>0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1</v>
      </c>
      <c r="HY481">
        <v>0</v>
      </c>
      <c r="HZ481">
        <v>0</v>
      </c>
      <c r="IA481">
        <v>0</v>
      </c>
      <c r="IB481">
        <v>0</v>
      </c>
      <c r="IC481">
        <v>6</v>
      </c>
    </row>
    <row r="482" spans="1:237">
      <c r="A482" t="s">
        <v>302</v>
      </c>
      <c r="B482" t="s">
        <v>53</v>
      </c>
      <c r="C482" t="str">
        <f>"226101"</f>
        <v>226101</v>
      </c>
      <c r="D482" t="s">
        <v>299</v>
      </c>
      <c r="E482">
        <v>75</v>
      </c>
      <c r="F482">
        <v>1736</v>
      </c>
      <c r="G482">
        <v>1327</v>
      </c>
      <c r="H482">
        <v>250</v>
      </c>
      <c r="I482">
        <v>1077</v>
      </c>
      <c r="J482">
        <v>3</v>
      </c>
      <c r="K482">
        <v>9</v>
      </c>
      <c r="L482">
        <v>6</v>
      </c>
      <c r="M482">
        <v>6</v>
      </c>
      <c r="N482">
        <v>0</v>
      </c>
      <c r="O482">
        <v>0</v>
      </c>
      <c r="P482">
        <v>0</v>
      </c>
      <c r="Q482">
        <v>0</v>
      </c>
      <c r="R482">
        <v>6</v>
      </c>
      <c r="S482">
        <v>1074</v>
      </c>
      <c r="T482">
        <v>6</v>
      </c>
      <c r="U482">
        <v>0</v>
      </c>
      <c r="V482">
        <v>1074</v>
      </c>
      <c r="W482">
        <v>16</v>
      </c>
      <c r="X482">
        <v>14</v>
      </c>
      <c r="Y482">
        <v>2</v>
      </c>
      <c r="Z482">
        <v>0</v>
      </c>
      <c r="AA482">
        <v>1058</v>
      </c>
      <c r="AB482">
        <v>322</v>
      </c>
      <c r="AC482">
        <v>114</v>
      </c>
      <c r="AD482">
        <v>19</v>
      </c>
      <c r="AE482">
        <v>83</v>
      </c>
      <c r="AF482">
        <v>18</v>
      </c>
      <c r="AG482">
        <v>2</v>
      </c>
      <c r="AH482">
        <v>11</v>
      </c>
      <c r="AI482">
        <v>5</v>
      </c>
      <c r="AJ482">
        <v>1</v>
      </c>
      <c r="AK482">
        <v>25</v>
      </c>
      <c r="AL482">
        <v>1</v>
      </c>
      <c r="AM482">
        <v>1</v>
      </c>
      <c r="AN482">
        <v>9</v>
      </c>
      <c r="AO482">
        <v>3</v>
      </c>
      <c r="AP482">
        <v>1</v>
      </c>
      <c r="AQ482">
        <v>0</v>
      </c>
      <c r="AR482">
        <v>11</v>
      </c>
      <c r="AS482">
        <v>1</v>
      </c>
      <c r="AT482">
        <v>3</v>
      </c>
      <c r="AU482">
        <v>0</v>
      </c>
      <c r="AV482">
        <v>2</v>
      </c>
      <c r="AW482">
        <v>2</v>
      </c>
      <c r="AX482">
        <v>1</v>
      </c>
      <c r="AY482">
        <v>0</v>
      </c>
      <c r="AZ482">
        <v>9</v>
      </c>
      <c r="BA482">
        <v>322</v>
      </c>
      <c r="BB482">
        <v>392</v>
      </c>
      <c r="BC482">
        <v>104</v>
      </c>
      <c r="BD482">
        <v>35</v>
      </c>
      <c r="BE482">
        <v>104</v>
      </c>
      <c r="BF482">
        <v>21</v>
      </c>
      <c r="BG482">
        <v>4</v>
      </c>
      <c r="BH482">
        <v>63</v>
      </c>
      <c r="BI482">
        <v>0</v>
      </c>
      <c r="BJ482">
        <v>2</v>
      </c>
      <c r="BK482">
        <v>9</v>
      </c>
      <c r="BL482">
        <v>26</v>
      </c>
      <c r="BM482">
        <v>2</v>
      </c>
      <c r="BN482">
        <v>3</v>
      </c>
      <c r="BO482">
        <v>1</v>
      </c>
      <c r="BP482">
        <v>1</v>
      </c>
      <c r="BQ482">
        <v>1</v>
      </c>
      <c r="BR482">
        <v>0</v>
      </c>
      <c r="BS482">
        <v>4</v>
      </c>
      <c r="BT482">
        <v>5</v>
      </c>
      <c r="BU482">
        <v>0</v>
      </c>
      <c r="BV482">
        <v>1</v>
      </c>
      <c r="BW482">
        <v>0</v>
      </c>
      <c r="BX482">
        <v>2</v>
      </c>
      <c r="BY482">
        <v>0</v>
      </c>
      <c r="BZ482">
        <v>4</v>
      </c>
      <c r="CA482">
        <v>392</v>
      </c>
      <c r="CB482">
        <v>52</v>
      </c>
      <c r="CC482">
        <v>27</v>
      </c>
      <c r="CD482">
        <v>5</v>
      </c>
      <c r="CE482">
        <v>6</v>
      </c>
      <c r="CF482">
        <v>4</v>
      </c>
      <c r="CG482">
        <v>3</v>
      </c>
      <c r="CH482">
        <v>1</v>
      </c>
      <c r="CI482">
        <v>0</v>
      </c>
      <c r="CJ482">
        <v>0</v>
      </c>
      <c r="CK482">
        <v>2</v>
      </c>
      <c r="CL482">
        <v>1</v>
      </c>
      <c r="CM482">
        <v>0</v>
      </c>
      <c r="CN482">
        <v>1</v>
      </c>
      <c r="CO482">
        <v>2</v>
      </c>
      <c r="CP482">
        <v>0</v>
      </c>
      <c r="CQ482">
        <v>0</v>
      </c>
      <c r="CR482">
        <v>52</v>
      </c>
      <c r="CS482">
        <v>54</v>
      </c>
      <c r="CT482">
        <v>31</v>
      </c>
      <c r="CU482">
        <v>2</v>
      </c>
      <c r="CV482">
        <v>6</v>
      </c>
      <c r="CW482">
        <v>0</v>
      </c>
      <c r="CX482">
        <v>0</v>
      </c>
      <c r="CY482">
        <v>1</v>
      </c>
      <c r="CZ482">
        <v>1</v>
      </c>
      <c r="DA482">
        <v>1</v>
      </c>
      <c r="DB482">
        <v>0</v>
      </c>
      <c r="DC482">
        <v>2</v>
      </c>
      <c r="DD482">
        <v>1</v>
      </c>
      <c r="DE482">
        <v>0</v>
      </c>
      <c r="DF482">
        <v>0</v>
      </c>
      <c r="DG482">
        <v>1</v>
      </c>
      <c r="DH482">
        <v>0</v>
      </c>
      <c r="DI482">
        <v>1</v>
      </c>
      <c r="DJ482">
        <v>1</v>
      </c>
      <c r="DK482">
        <v>0</v>
      </c>
      <c r="DL482">
        <v>0</v>
      </c>
      <c r="DM482">
        <v>1</v>
      </c>
      <c r="DN482">
        <v>0</v>
      </c>
      <c r="DO482">
        <v>0</v>
      </c>
      <c r="DP482">
        <v>3</v>
      </c>
      <c r="DQ482">
        <v>2</v>
      </c>
      <c r="DR482">
        <v>54</v>
      </c>
      <c r="DS482">
        <v>7</v>
      </c>
      <c r="DT482">
        <v>3</v>
      </c>
      <c r="DU482">
        <v>0</v>
      </c>
      <c r="DV482">
        <v>1</v>
      </c>
      <c r="DW482">
        <v>2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1</v>
      </c>
      <c r="EN482">
        <v>0</v>
      </c>
      <c r="EO482">
        <v>0</v>
      </c>
      <c r="EP482">
        <v>0</v>
      </c>
      <c r="EQ482">
        <v>0</v>
      </c>
      <c r="ER482">
        <v>7</v>
      </c>
      <c r="ES482">
        <v>79</v>
      </c>
      <c r="ET482">
        <v>41</v>
      </c>
      <c r="EU482">
        <v>5</v>
      </c>
      <c r="EV482">
        <v>5</v>
      </c>
      <c r="EW482">
        <v>15</v>
      </c>
      <c r="EX482">
        <v>1</v>
      </c>
      <c r="EY482">
        <v>0</v>
      </c>
      <c r="EZ482">
        <v>2</v>
      </c>
      <c r="FA482">
        <v>0</v>
      </c>
      <c r="FB482">
        <v>1</v>
      </c>
      <c r="FC482">
        <v>0</v>
      </c>
      <c r="FD482">
        <v>0</v>
      </c>
      <c r="FE482">
        <v>5</v>
      </c>
      <c r="FF482">
        <v>0</v>
      </c>
      <c r="FG482">
        <v>1</v>
      </c>
      <c r="FH482">
        <v>0</v>
      </c>
      <c r="FI482">
        <v>0</v>
      </c>
      <c r="FJ482">
        <v>2</v>
      </c>
      <c r="FK482">
        <v>0</v>
      </c>
      <c r="FL482">
        <v>0</v>
      </c>
      <c r="FM482">
        <v>0</v>
      </c>
      <c r="FN482">
        <v>1</v>
      </c>
      <c r="FO482">
        <v>0</v>
      </c>
      <c r="FP482">
        <v>0</v>
      </c>
      <c r="FQ482">
        <v>79</v>
      </c>
      <c r="FR482">
        <v>67</v>
      </c>
      <c r="FS482">
        <v>12</v>
      </c>
      <c r="FT482">
        <v>17</v>
      </c>
      <c r="FU482">
        <v>7</v>
      </c>
      <c r="FV482">
        <v>1</v>
      </c>
      <c r="FW482">
        <v>3</v>
      </c>
      <c r="FX482">
        <v>1</v>
      </c>
      <c r="FY482">
        <v>1</v>
      </c>
      <c r="FZ482">
        <v>1</v>
      </c>
      <c r="GA482">
        <v>0</v>
      </c>
      <c r="GB482">
        <v>3</v>
      </c>
      <c r="GC482">
        <v>4</v>
      </c>
      <c r="GD482">
        <v>5</v>
      </c>
      <c r="GE482">
        <v>1</v>
      </c>
      <c r="GF482">
        <v>2</v>
      </c>
      <c r="GG482">
        <v>1</v>
      </c>
      <c r="GH482">
        <v>0</v>
      </c>
      <c r="GI482">
        <v>2</v>
      </c>
      <c r="GJ482">
        <v>0</v>
      </c>
      <c r="GK482">
        <v>1</v>
      </c>
      <c r="GL482">
        <v>1</v>
      </c>
      <c r="GM482">
        <v>4</v>
      </c>
      <c r="GN482">
        <v>67</v>
      </c>
      <c r="GO482">
        <v>82</v>
      </c>
      <c r="GP482">
        <v>60</v>
      </c>
      <c r="GQ482">
        <v>2</v>
      </c>
      <c r="GR482">
        <v>2</v>
      </c>
      <c r="GS482">
        <v>0</v>
      </c>
      <c r="GT482">
        <v>2</v>
      </c>
      <c r="GU482">
        <v>6</v>
      </c>
      <c r="GV482">
        <v>3</v>
      </c>
      <c r="GW482">
        <v>1</v>
      </c>
      <c r="GX482">
        <v>0</v>
      </c>
      <c r="GY482">
        <v>2</v>
      </c>
      <c r="GZ482">
        <v>1</v>
      </c>
      <c r="HA482">
        <v>0</v>
      </c>
      <c r="HB482">
        <v>1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2</v>
      </c>
      <c r="HJ482">
        <v>82</v>
      </c>
      <c r="HK482">
        <v>3</v>
      </c>
      <c r="HL482">
        <v>3</v>
      </c>
      <c r="HM482">
        <v>0</v>
      </c>
      <c r="HN482">
        <v>0</v>
      </c>
      <c r="HO482">
        <v>0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0</v>
      </c>
      <c r="HY482">
        <v>0</v>
      </c>
      <c r="HZ482">
        <v>0</v>
      </c>
      <c r="IA482">
        <v>0</v>
      </c>
      <c r="IB482">
        <v>0</v>
      </c>
      <c r="IC482">
        <v>3</v>
      </c>
    </row>
    <row r="483" spans="1:237">
      <c r="A483" t="s">
        <v>301</v>
      </c>
      <c r="B483" t="s">
        <v>53</v>
      </c>
      <c r="C483" t="str">
        <f>"226101"</f>
        <v>226101</v>
      </c>
      <c r="D483" t="s">
        <v>299</v>
      </c>
      <c r="E483">
        <v>76</v>
      </c>
      <c r="F483">
        <v>2034</v>
      </c>
      <c r="G483">
        <v>1553</v>
      </c>
      <c r="H483">
        <v>182</v>
      </c>
      <c r="I483">
        <v>1371</v>
      </c>
      <c r="J483">
        <v>0</v>
      </c>
      <c r="K483">
        <v>10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1371</v>
      </c>
      <c r="T483">
        <v>0</v>
      </c>
      <c r="U483">
        <v>0</v>
      </c>
      <c r="V483">
        <v>1371</v>
      </c>
      <c r="W483">
        <v>16</v>
      </c>
      <c r="X483">
        <v>5</v>
      </c>
      <c r="Y483">
        <v>10</v>
      </c>
      <c r="Z483">
        <v>0</v>
      </c>
      <c r="AA483">
        <v>1355</v>
      </c>
      <c r="AB483">
        <v>384</v>
      </c>
      <c r="AC483">
        <v>107</v>
      </c>
      <c r="AD483">
        <v>16</v>
      </c>
      <c r="AE483">
        <v>109</v>
      </c>
      <c r="AF483">
        <v>43</v>
      </c>
      <c r="AG483">
        <v>8</v>
      </c>
      <c r="AH483">
        <v>2</v>
      </c>
      <c r="AI483">
        <v>10</v>
      </c>
      <c r="AJ483">
        <v>3</v>
      </c>
      <c r="AK483">
        <v>20</v>
      </c>
      <c r="AL483">
        <v>2</v>
      </c>
      <c r="AM483">
        <v>1</v>
      </c>
      <c r="AN483">
        <v>12</v>
      </c>
      <c r="AO483">
        <v>1</v>
      </c>
      <c r="AP483">
        <v>3</v>
      </c>
      <c r="AQ483">
        <v>2</v>
      </c>
      <c r="AR483">
        <v>17</v>
      </c>
      <c r="AS483">
        <v>5</v>
      </c>
      <c r="AT483">
        <v>2</v>
      </c>
      <c r="AU483">
        <v>3</v>
      </c>
      <c r="AV483">
        <v>1</v>
      </c>
      <c r="AW483">
        <v>5</v>
      </c>
      <c r="AX483">
        <v>0</v>
      </c>
      <c r="AY483">
        <v>4</v>
      </c>
      <c r="AZ483">
        <v>8</v>
      </c>
      <c r="BA483">
        <v>384</v>
      </c>
      <c r="BB483">
        <v>508</v>
      </c>
      <c r="BC483">
        <v>120</v>
      </c>
      <c r="BD483">
        <v>26</v>
      </c>
      <c r="BE483">
        <v>119</v>
      </c>
      <c r="BF483">
        <v>27</v>
      </c>
      <c r="BG483">
        <v>19</v>
      </c>
      <c r="BH483">
        <v>105</v>
      </c>
      <c r="BI483">
        <v>0</v>
      </c>
      <c r="BJ483">
        <v>13</v>
      </c>
      <c r="BK483">
        <v>8</v>
      </c>
      <c r="BL483">
        <v>42</v>
      </c>
      <c r="BM483">
        <v>3</v>
      </c>
      <c r="BN483">
        <v>5</v>
      </c>
      <c r="BO483">
        <v>2</v>
      </c>
      <c r="BP483">
        <v>2</v>
      </c>
      <c r="BQ483">
        <v>0</v>
      </c>
      <c r="BR483">
        <v>1</v>
      </c>
      <c r="BS483">
        <v>7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9</v>
      </c>
      <c r="CA483">
        <v>508</v>
      </c>
      <c r="CB483">
        <v>46</v>
      </c>
      <c r="CC483">
        <v>23</v>
      </c>
      <c r="CD483">
        <v>6</v>
      </c>
      <c r="CE483">
        <v>0</v>
      </c>
      <c r="CF483">
        <v>2</v>
      </c>
      <c r="CG483">
        <v>3</v>
      </c>
      <c r="CH483">
        <v>2</v>
      </c>
      <c r="CI483">
        <v>0</v>
      </c>
      <c r="CJ483">
        <v>0</v>
      </c>
      <c r="CK483">
        <v>0</v>
      </c>
      <c r="CL483">
        <v>3</v>
      </c>
      <c r="CM483">
        <v>2</v>
      </c>
      <c r="CN483">
        <v>1</v>
      </c>
      <c r="CO483">
        <v>2</v>
      </c>
      <c r="CP483">
        <v>1</v>
      </c>
      <c r="CQ483">
        <v>1</v>
      </c>
      <c r="CR483">
        <v>46</v>
      </c>
      <c r="CS483">
        <v>67</v>
      </c>
      <c r="CT483">
        <v>30</v>
      </c>
      <c r="CU483">
        <v>10</v>
      </c>
      <c r="CV483">
        <v>1</v>
      </c>
      <c r="CW483">
        <v>2</v>
      </c>
      <c r="CX483">
        <v>2</v>
      </c>
      <c r="CY483">
        <v>2</v>
      </c>
      <c r="CZ483">
        <v>2</v>
      </c>
      <c r="DA483">
        <v>0</v>
      </c>
      <c r="DB483">
        <v>0</v>
      </c>
      <c r="DC483">
        <v>4</v>
      </c>
      <c r="DD483">
        <v>2</v>
      </c>
      <c r="DE483">
        <v>2</v>
      </c>
      <c r="DF483">
        <v>0</v>
      </c>
      <c r="DG483">
        <v>2</v>
      </c>
      <c r="DH483">
        <v>0</v>
      </c>
      <c r="DI483">
        <v>1</v>
      </c>
      <c r="DJ483">
        <v>2</v>
      </c>
      <c r="DK483">
        <v>0</v>
      </c>
      <c r="DL483">
        <v>1</v>
      </c>
      <c r="DM483">
        <v>1</v>
      </c>
      <c r="DN483">
        <v>0</v>
      </c>
      <c r="DO483">
        <v>0</v>
      </c>
      <c r="DP483">
        <v>0</v>
      </c>
      <c r="DQ483">
        <v>3</v>
      </c>
      <c r="DR483">
        <v>67</v>
      </c>
      <c r="DS483">
        <v>10</v>
      </c>
      <c r="DT483">
        <v>2</v>
      </c>
      <c r="DU483">
        <v>2</v>
      </c>
      <c r="DV483">
        <v>1</v>
      </c>
      <c r="DW483">
        <v>1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1</v>
      </c>
      <c r="EJ483">
        <v>0</v>
      </c>
      <c r="EK483">
        <v>0</v>
      </c>
      <c r="EL483">
        <v>1</v>
      </c>
      <c r="EM483">
        <v>1</v>
      </c>
      <c r="EN483">
        <v>0</v>
      </c>
      <c r="EO483">
        <v>0</v>
      </c>
      <c r="EP483">
        <v>0</v>
      </c>
      <c r="EQ483">
        <v>1</v>
      </c>
      <c r="ER483">
        <v>10</v>
      </c>
      <c r="ES483">
        <v>85</v>
      </c>
      <c r="ET483">
        <v>47</v>
      </c>
      <c r="EU483">
        <v>9</v>
      </c>
      <c r="EV483">
        <v>4</v>
      </c>
      <c r="EW483">
        <v>10</v>
      </c>
      <c r="EX483">
        <v>3</v>
      </c>
      <c r="EY483">
        <v>0</v>
      </c>
      <c r="EZ483">
        <v>0</v>
      </c>
      <c r="FA483">
        <v>0</v>
      </c>
      <c r="FB483">
        <v>0</v>
      </c>
      <c r="FC483">
        <v>1</v>
      </c>
      <c r="FD483">
        <v>0</v>
      </c>
      <c r="FE483">
        <v>5</v>
      </c>
      <c r="FF483">
        <v>1</v>
      </c>
      <c r="FG483">
        <v>1</v>
      </c>
      <c r="FH483">
        <v>0</v>
      </c>
      <c r="FI483">
        <v>0</v>
      </c>
      <c r="FJ483">
        <v>1</v>
      </c>
      <c r="FK483">
        <v>1</v>
      </c>
      <c r="FL483">
        <v>0</v>
      </c>
      <c r="FM483">
        <v>0</v>
      </c>
      <c r="FN483">
        <v>0</v>
      </c>
      <c r="FO483">
        <v>0</v>
      </c>
      <c r="FP483">
        <v>2</v>
      </c>
      <c r="FQ483">
        <v>85</v>
      </c>
      <c r="FR483">
        <v>85</v>
      </c>
      <c r="FS483">
        <v>24</v>
      </c>
      <c r="FT483">
        <v>26</v>
      </c>
      <c r="FU483">
        <v>5</v>
      </c>
      <c r="FV483">
        <v>0</v>
      </c>
      <c r="FW483">
        <v>4</v>
      </c>
      <c r="FX483">
        <v>0</v>
      </c>
      <c r="FY483">
        <v>2</v>
      </c>
      <c r="FZ483">
        <v>1</v>
      </c>
      <c r="GA483">
        <v>4</v>
      </c>
      <c r="GB483">
        <v>1</v>
      </c>
      <c r="GC483">
        <v>1</v>
      </c>
      <c r="GD483">
        <v>4</v>
      </c>
      <c r="GE483">
        <v>1</v>
      </c>
      <c r="GF483">
        <v>1</v>
      </c>
      <c r="GG483">
        <v>0</v>
      </c>
      <c r="GH483">
        <v>2</v>
      </c>
      <c r="GI483">
        <v>0</v>
      </c>
      <c r="GJ483">
        <v>1</v>
      </c>
      <c r="GK483">
        <v>1</v>
      </c>
      <c r="GL483">
        <v>2</v>
      </c>
      <c r="GM483">
        <v>5</v>
      </c>
      <c r="GN483">
        <v>85</v>
      </c>
      <c r="GO483">
        <v>164</v>
      </c>
      <c r="GP483">
        <v>104</v>
      </c>
      <c r="GQ483">
        <v>13</v>
      </c>
      <c r="GR483">
        <v>6</v>
      </c>
      <c r="GS483">
        <v>6</v>
      </c>
      <c r="GT483">
        <v>3</v>
      </c>
      <c r="GU483">
        <v>7</v>
      </c>
      <c r="GV483">
        <v>2</v>
      </c>
      <c r="GW483">
        <v>1</v>
      </c>
      <c r="GX483">
        <v>0</v>
      </c>
      <c r="GY483">
        <v>5</v>
      </c>
      <c r="GZ483">
        <v>1</v>
      </c>
      <c r="HA483">
        <v>1</v>
      </c>
      <c r="HB483">
        <v>1</v>
      </c>
      <c r="HC483">
        <v>3</v>
      </c>
      <c r="HD483">
        <v>1</v>
      </c>
      <c r="HE483">
        <v>3</v>
      </c>
      <c r="HF483">
        <v>1</v>
      </c>
      <c r="HG483">
        <v>2</v>
      </c>
      <c r="HH483">
        <v>0</v>
      </c>
      <c r="HI483">
        <v>4</v>
      </c>
      <c r="HJ483">
        <v>164</v>
      </c>
      <c r="HK483">
        <v>6</v>
      </c>
      <c r="HL483">
        <v>3</v>
      </c>
      <c r="HM483">
        <v>0</v>
      </c>
      <c r="HN483">
        <v>0</v>
      </c>
      <c r="HO483">
        <v>0</v>
      </c>
      <c r="HP483">
        <v>1</v>
      </c>
      <c r="HQ483">
        <v>0</v>
      </c>
      <c r="HR483">
        <v>0</v>
      </c>
      <c r="HS483">
        <v>2</v>
      </c>
      <c r="HT483">
        <v>0</v>
      </c>
      <c r="HU483">
        <v>0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6</v>
      </c>
    </row>
    <row r="484" spans="1:237">
      <c r="A484" t="s">
        <v>300</v>
      </c>
      <c r="B484" t="s">
        <v>53</v>
      </c>
      <c r="C484" t="str">
        <f>"226101"</f>
        <v>226101</v>
      </c>
      <c r="D484" t="s">
        <v>299</v>
      </c>
      <c r="E484">
        <v>77</v>
      </c>
      <c r="F484">
        <v>1583</v>
      </c>
      <c r="G484">
        <v>1200</v>
      </c>
      <c r="H484">
        <v>54</v>
      </c>
      <c r="I484">
        <v>1146</v>
      </c>
      <c r="J484">
        <v>2</v>
      </c>
      <c r="K484">
        <v>21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1146</v>
      </c>
      <c r="T484">
        <v>0</v>
      </c>
      <c r="U484">
        <v>0</v>
      </c>
      <c r="V484">
        <v>1146</v>
      </c>
      <c r="W484">
        <v>7</v>
      </c>
      <c r="X484">
        <v>4</v>
      </c>
      <c r="Y484">
        <v>3</v>
      </c>
      <c r="Z484">
        <v>0</v>
      </c>
      <c r="AA484">
        <v>1139</v>
      </c>
      <c r="AB484">
        <v>245</v>
      </c>
      <c r="AC484">
        <v>89</v>
      </c>
      <c r="AD484">
        <v>9</v>
      </c>
      <c r="AE484">
        <v>44</v>
      </c>
      <c r="AF484">
        <v>19</v>
      </c>
      <c r="AG484">
        <v>1</v>
      </c>
      <c r="AH484">
        <v>6</v>
      </c>
      <c r="AI484">
        <v>3</v>
      </c>
      <c r="AJ484">
        <v>0</v>
      </c>
      <c r="AK484">
        <v>17</v>
      </c>
      <c r="AL484">
        <v>4</v>
      </c>
      <c r="AM484">
        <v>2</v>
      </c>
      <c r="AN484">
        <v>10</v>
      </c>
      <c r="AO484">
        <v>4</v>
      </c>
      <c r="AP484">
        <v>6</v>
      </c>
      <c r="AQ484">
        <v>0</v>
      </c>
      <c r="AR484">
        <v>7</v>
      </c>
      <c r="AS484">
        <v>6</v>
      </c>
      <c r="AT484">
        <v>1</v>
      </c>
      <c r="AU484">
        <v>3</v>
      </c>
      <c r="AV484">
        <v>0</v>
      </c>
      <c r="AW484">
        <v>5</v>
      </c>
      <c r="AX484">
        <v>0</v>
      </c>
      <c r="AY484">
        <v>1</v>
      </c>
      <c r="AZ484">
        <v>8</v>
      </c>
      <c r="BA484">
        <v>245</v>
      </c>
      <c r="BB484">
        <v>431</v>
      </c>
      <c r="BC484">
        <v>115</v>
      </c>
      <c r="BD484">
        <v>35</v>
      </c>
      <c r="BE484">
        <v>110</v>
      </c>
      <c r="BF484">
        <v>17</v>
      </c>
      <c r="BG484">
        <v>18</v>
      </c>
      <c r="BH484">
        <v>61</v>
      </c>
      <c r="BI484">
        <v>2</v>
      </c>
      <c r="BJ484">
        <v>7</v>
      </c>
      <c r="BK484">
        <v>8</v>
      </c>
      <c r="BL484">
        <v>29</v>
      </c>
      <c r="BM484">
        <v>2</v>
      </c>
      <c r="BN484">
        <v>4</v>
      </c>
      <c r="BO484">
        <v>1</v>
      </c>
      <c r="BP484">
        <v>0</v>
      </c>
      <c r="BQ484">
        <v>1</v>
      </c>
      <c r="BR484">
        <v>1</v>
      </c>
      <c r="BS484">
        <v>2</v>
      </c>
      <c r="BT484">
        <v>1</v>
      </c>
      <c r="BU484">
        <v>4</v>
      </c>
      <c r="BV484">
        <v>0</v>
      </c>
      <c r="BW484">
        <v>0</v>
      </c>
      <c r="BX484">
        <v>3</v>
      </c>
      <c r="BY484">
        <v>2</v>
      </c>
      <c r="BZ484">
        <v>8</v>
      </c>
      <c r="CA484">
        <v>431</v>
      </c>
      <c r="CB484">
        <v>50</v>
      </c>
      <c r="CC484">
        <v>22</v>
      </c>
      <c r="CD484">
        <v>6</v>
      </c>
      <c r="CE484">
        <v>6</v>
      </c>
      <c r="CF484">
        <v>0</v>
      </c>
      <c r="CG484">
        <v>5</v>
      </c>
      <c r="CH484">
        <v>0</v>
      </c>
      <c r="CI484">
        <v>1</v>
      </c>
      <c r="CJ484">
        <v>0</v>
      </c>
      <c r="CK484">
        <v>2</v>
      </c>
      <c r="CL484">
        <v>1</v>
      </c>
      <c r="CM484">
        <v>1</v>
      </c>
      <c r="CN484">
        <v>0</v>
      </c>
      <c r="CO484">
        <v>3</v>
      </c>
      <c r="CP484">
        <v>0</v>
      </c>
      <c r="CQ484">
        <v>3</v>
      </c>
      <c r="CR484">
        <v>50</v>
      </c>
      <c r="CS484">
        <v>85</v>
      </c>
      <c r="CT484">
        <v>40</v>
      </c>
      <c r="CU484">
        <v>12</v>
      </c>
      <c r="CV484">
        <v>5</v>
      </c>
      <c r="CW484">
        <v>3</v>
      </c>
      <c r="CX484">
        <v>5</v>
      </c>
      <c r="CY484">
        <v>0</v>
      </c>
      <c r="CZ484">
        <v>1</v>
      </c>
      <c r="DA484">
        <v>0</v>
      </c>
      <c r="DB484">
        <v>0</v>
      </c>
      <c r="DC484">
        <v>0</v>
      </c>
      <c r="DD484">
        <v>2</v>
      </c>
      <c r="DE484">
        <v>2</v>
      </c>
      <c r="DF484">
        <v>0</v>
      </c>
      <c r="DG484">
        <v>3</v>
      </c>
      <c r="DH484">
        <v>0</v>
      </c>
      <c r="DI484">
        <v>0</v>
      </c>
      <c r="DJ484">
        <v>1</v>
      </c>
      <c r="DK484">
        <v>2</v>
      </c>
      <c r="DL484">
        <v>0</v>
      </c>
      <c r="DM484">
        <v>2</v>
      </c>
      <c r="DN484">
        <v>2</v>
      </c>
      <c r="DO484">
        <v>0</v>
      </c>
      <c r="DP484">
        <v>1</v>
      </c>
      <c r="DQ484">
        <v>4</v>
      </c>
      <c r="DR484">
        <v>85</v>
      </c>
      <c r="DS484">
        <v>10</v>
      </c>
      <c r="DT484">
        <v>3</v>
      </c>
      <c r="DU484">
        <v>2</v>
      </c>
      <c r="DV484">
        <v>0</v>
      </c>
      <c r="DW484">
        <v>0</v>
      </c>
      <c r="DX484">
        <v>0</v>
      </c>
      <c r="DY484">
        <v>1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1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1</v>
      </c>
      <c r="EP484">
        <v>0</v>
      </c>
      <c r="EQ484">
        <v>2</v>
      </c>
      <c r="ER484">
        <v>10</v>
      </c>
      <c r="ES484">
        <v>59</v>
      </c>
      <c r="ET484">
        <v>35</v>
      </c>
      <c r="EU484">
        <v>2</v>
      </c>
      <c r="EV484">
        <v>10</v>
      </c>
      <c r="EW484">
        <v>6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2</v>
      </c>
      <c r="FF484">
        <v>1</v>
      </c>
      <c r="FG484">
        <v>0</v>
      </c>
      <c r="FH484">
        <v>0</v>
      </c>
      <c r="FI484">
        <v>0</v>
      </c>
      <c r="FJ484">
        <v>0</v>
      </c>
      <c r="FK484">
        <v>3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59</v>
      </c>
      <c r="FR484">
        <v>89</v>
      </c>
      <c r="FS484">
        <v>37</v>
      </c>
      <c r="FT484">
        <v>24</v>
      </c>
      <c r="FU484">
        <v>6</v>
      </c>
      <c r="FV484">
        <v>3</v>
      </c>
      <c r="FW484">
        <v>3</v>
      </c>
      <c r="FX484">
        <v>1</v>
      </c>
      <c r="FY484">
        <v>0</v>
      </c>
      <c r="FZ484">
        <v>0</v>
      </c>
      <c r="GA484">
        <v>1</v>
      </c>
      <c r="GB484">
        <v>2</v>
      </c>
      <c r="GC484">
        <v>4</v>
      </c>
      <c r="GD484">
        <v>0</v>
      </c>
      <c r="GE484">
        <v>1</v>
      </c>
      <c r="GF484">
        <v>0</v>
      </c>
      <c r="GG484">
        <v>1</v>
      </c>
      <c r="GH484">
        <v>1</v>
      </c>
      <c r="GI484">
        <v>0</v>
      </c>
      <c r="GJ484">
        <v>0</v>
      </c>
      <c r="GK484">
        <v>1</v>
      </c>
      <c r="GL484">
        <v>1</v>
      </c>
      <c r="GM484">
        <v>3</v>
      </c>
      <c r="GN484">
        <v>89</v>
      </c>
      <c r="GO484">
        <v>164</v>
      </c>
      <c r="GP484">
        <v>108</v>
      </c>
      <c r="GQ484">
        <v>13</v>
      </c>
      <c r="GR484">
        <v>10</v>
      </c>
      <c r="GS484">
        <v>2</v>
      </c>
      <c r="GT484">
        <v>3</v>
      </c>
      <c r="GU484">
        <v>6</v>
      </c>
      <c r="GV484">
        <v>1</v>
      </c>
      <c r="GW484">
        <v>0</v>
      </c>
      <c r="GX484">
        <v>1</v>
      </c>
      <c r="GY484">
        <v>3</v>
      </c>
      <c r="GZ484">
        <v>3</v>
      </c>
      <c r="HA484">
        <v>0</v>
      </c>
      <c r="HB484">
        <v>3</v>
      </c>
      <c r="HC484">
        <v>0</v>
      </c>
      <c r="HD484">
        <v>2</v>
      </c>
      <c r="HE484">
        <v>5</v>
      </c>
      <c r="HF484">
        <v>0</v>
      </c>
      <c r="HG484">
        <v>2</v>
      </c>
      <c r="HH484">
        <v>0</v>
      </c>
      <c r="HI484">
        <v>2</v>
      </c>
      <c r="HJ484">
        <v>164</v>
      </c>
      <c r="HK484">
        <v>6</v>
      </c>
      <c r="HL484">
        <v>1</v>
      </c>
      <c r="HM484">
        <v>0</v>
      </c>
      <c r="HN484">
        <v>0</v>
      </c>
      <c r="HO484">
        <v>0</v>
      </c>
      <c r="HP484">
        <v>0</v>
      </c>
      <c r="HQ484">
        <v>1</v>
      </c>
      <c r="HR484">
        <v>0</v>
      </c>
      <c r="HS484">
        <v>0</v>
      </c>
      <c r="HT484">
        <v>0</v>
      </c>
      <c r="HU484">
        <v>1</v>
      </c>
      <c r="HV484">
        <v>0</v>
      </c>
      <c r="HW484">
        <v>1</v>
      </c>
      <c r="HX484">
        <v>0</v>
      </c>
      <c r="HY484">
        <v>1</v>
      </c>
      <c r="HZ484">
        <v>1</v>
      </c>
      <c r="IA484">
        <v>0</v>
      </c>
      <c r="IB484">
        <v>0</v>
      </c>
      <c r="IC484">
        <v>6</v>
      </c>
    </row>
    <row r="485" spans="1:237">
      <c r="A485" t="s">
        <v>298</v>
      </c>
      <c r="B485" t="s">
        <v>53</v>
      </c>
      <c r="C485" t="str">
        <f>"226101"</f>
        <v>226101</v>
      </c>
      <c r="D485" t="s">
        <v>286</v>
      </c>
      <c r="E485">
        <v>78</v>
      </c>
      <c r="F485">
        <v>2297</v>
      </c>
      <c r="G485">
        <v>1753</v>
      </c>
      <c r="H485">
        <v>325</v>
      </c>
      <c r="I485">
        <v>1427</v>
      </c>
      <c r="J485">
        <v>0</v>
      </c>
      <c r="K485">
        <v>19</v>
      </c>
      <c r="L485">
        <v>2</v>
      </c>
      <c r="M485">
        <v>2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1429</v>
      </c>
      <c r="T485">
        <v>2</v>
      </c>
      <c r="U485">
        <v>0</v>
      </c>
      <c r="V485">
        <v>1429</v>
      </c>
      <c r="W485">
        <v>16</v>
      </c>
      <c r="X485">
        <v>12</v>
      </c>
      <c r="Y485">
        <v>3</v>
      </c>
      <c r="Z485">
        <v>0</v>
      </c>
      <c r="AA485">
        <v>1413</v>
      </c>
      <c r="AB485">
        <v>459</v>
      </c>
      <c r="AC485">
        <v>158</v>
      </c>
      <c r="AD485">
        <v>24</v>
      </c>
      <c r="AE485">
        <v>109</v>
      </c>
      <c r="AF485">
        <v>35</v>
      </c>
      <c r="AG485">
        <v>4</v>
      </c>
      <c r="AH485">
        <v>12</v>
      </c>
      <c r="AI485">
        <v>5</v>
      </c>
      <c r="AJ485">
        <v>1</v>
      </c>
      <c r="AK485">
        <v>29</v>
      </c>
      <c r="AL485">
        <v>3</v>
      </c>
      <c r="AM485">
        <v>1</v>
      </c>
      <c r="AN485">
        <v>13</v>
      </c>
      <c r="AO485">
        <v>3</v>
      </c>
      <c r="AP485">
        <v>7</v>
      </c>
      <c r="AQ485">
        <v>0</v>
      </c>
      <c r="AR485">
        <v>5</v>
      </c>
      <c r="AS485">
        <v>21</v>
      </c>
      <c r="AT485">
        <v>2</v>
      </c>
      <c r="AU485">
        <v>6</v>
      </c>
      <c r="AV485">
        <v>0</v>
      </c>
      <c r="AW485">
        <v>5</v>
      </c>
      <c r="AX485">
        <v>0</v>
      </c>
      <c r="AY485">
        <v>1</v>
      </c>
      <c r="AZ485">
        <v>15</v>
      </c>
      <c r="BA485">
        <v>459</v>
      </c>
      <c r="BB485">
        <v>501</v>
      </c>
      <c r="BC485">
        <v>110</v>
      </c>
      <c r="BD485">
        <v>35</v>
      </c>
      <c r="BE485">
        <v>144</v>
      </c>
      <c r="BF485">
        <v>20</v>
      </c>
      <c r="BG485">
        <v>15</v>
      </c>
      <c r="BH485">
        <v>82</v>
      </c>
      <c r="BI485">
        <v>0</v>
      </c>
      <c r="BJ485">
        <v>10</v>
      </c>
      <c r="BK485">
        <v>9</v>
      </c>
      <c r="BL485">
        <v>42</v>
      </c>
      <c r="BM485">
        <v>2</v>
      </c>
      <c r="BN485">
        <v>1</v>
      </c>
      <c r="BO485">
        <v>1</v>
      </c>
      <c r="BP485">
        <v>9</v>
      </c>
      <c r="BQ485">
        <v>1</v>
      </c>
      <c r="BR485">
        <v>1</v>
      </c>
      <c r="BS485">
        <v>7</v>
      </c>
      <c r="BT485">
        <v>1</v>
      </c>
      <c r="BU485">
        <v>2</v>
      </c>
      <c r="BV485">
        <v>4</v>
      </c>
      <c r="BW485">
        <v>0</v>
      </c>
      <c r="BX485">
        <v>3</v>
      </c>
      <c r="BY485">
        <v>0</v>
      </c>
      <c r="BZ485">
        <v>2</v>
      </c>
      <c r="CA485">
        <v>501</v>
      </c>
      <c r="CB485">
        <v>59</v>
      </c>
      <c r="CC485">
        <v>28</v>
      </c>
      <c r="CD485">
        <v>4</v>
      </c>
      <c r="CE485">
        <v>6</v>
      </c>
      <c r="CF485">
        <v>1</v>
      </c>
      <c r="CG485">
        <v>4</v>
      </c>
      <c r="CH485">
        <v>2</v>
      </c>
      <c r="CI485">
        <v>1</v>
      </c>
      <c r="CJ485">
        <v>0</v>
      </c>
      <c r="CK485">
        <v>0</v>
      </c>
      <c r="CL485">
        <v>0</v>
      </c>
      <c r="CM485">
        <v>0</v>
      </c>
      <c r="CN485">
        <v>6</v>
      </c>
      <c r="CO485">
        <v>0</v>
      </c>
      <c r="CP485">
        <v>2</v>
      </c>
      <c r="CQ485">
        <v>5</v>
      </c>
      <c r="CR485">
        <v>59</v>
      </c>
      <c r="CS485">
        <v>77</v>
      </c>
      <c r="CT485">
        <v>35</v>
      </c>
      <c r="CU485">
        <v>10</v>
      </c>
      <c r="CV485">
        <v>4</v>
      </c>
      <c r="CW485">
        <v>1</v>
      </c>
      <c r="CX485">
        <v>5</v>
      </c>
      <c r="CY485">
        <v>1</v>
      </c>
      <c r="CZ485">
        <v>0</v>
      </c>
      <c r="DA485">
        <v>1</v>
      </c>
      <c r="DB485">
        <v>2</v>
      </c>
      <c r="DC485">
        <v>2</v>
      </c>
      <c r="DD485">
        <v>1</v>
      </c>
      <c r="DE485">
        <v>0</v>
      </c>
      <c r="DF485">
        <v>1</v>
      </c>
      <c r="DG485">
        <v>0</v>
      </c>
      <c r="DH485">
        <v>1</v>
      </c>
      <c r="DI485">
        <v>1</v>
      </c>
      <c r="DJ485">
        <v>1</v>
      </c>
      <c r="DK485">
        <v>4</v>
      </c>
      <c r="DL485">
        <v>0</v>
      </c>
      <c r="DM485">
        <v>2</v>
      </c>
      <c r="DN485">
        <v>1</v>
      </c>
      <c r="DO485">
        <v>0</v>
      </c>
      <c r="DP485">
        <v>1</v>
      </c>
      <c r="DQ485">
        <v>3</v>
      </c>
      <c r="DR485">
        <v>77</v>
      </c>
      <c r="DS485">
        <v>11</v>
      </c>
      <c r="DT485">
        <v>6</v>
      </c>
      <c r="DU485">
        <v>0</v>
      </c>
      <c r="DV485">
        <v>3</v>
      </c>
      <c r="DW485">
        <v>0</v>
      </c>
      <c r="DX485">
        <v>0</v>
      </c>
      <c r="DY485">
        <v>0</v>
      </c>
      <c r="DZ485">
        <v>0</v>
      </c>
      <c r="EA485">
        <v>1</v>
      </c>
      <c r="EB485">
        <v>0</v>
      </c>
      <c r="EC485">
        <v>1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11</v>
      </c>
      <c r="ES485">
        <v>90</v>
      </c>
      <c r="ET485">
        <v>48</v>
      </c>
      <c r="EU485">
        <v>7</v>
      </c>
      <c r="EV485">
        <v>8</v>
      </c>
      <c r="EW485">
        <v>11</v>
      </c>
      <c r="EX485">
        <v>3</v>
      </c>
      <c r="EY485">
        <v>1</v>
      </c>
      <c r="EZ485">
        <v>2</v>
      </c>
      <c r="FA485">
        <v>0</v>
      </c>
      <c r="FB485">
        <v>3</v>
      </c>
      <c r="FC485">
        <v>0</v>
      </c>
      <c r="FD485">
        <v>0</v>
      </c>
      <c r="FE485">
        <v>3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1</v>
      </c>
      <c r="FL485">
        <v>2</v>
      </c>
      <c r="FM485">
        <v>0</v>
      </c>
      <c r="FN485">
        <v>0</v>
      </c>
      <c r="FO485">
        <v>0</v>
      </c>
      <c r="FP485">
        <v>1</v>
      </c>
      <c r="FQ485">
        <v>90</v>
      </c>
      <c r="FR485">
        <v>85</v>
      </c>
      <c r="FS485">
        <v>28</v>
      </c>
      <c r="FT485">
        <v>26</v>
      </c>
      <c r="FU485">
        <v>3</v>
      </c>
      <c r="FV485">
        <v>0</v>
      </c>
      <c r="FW485">
        <v>6</v>
      </c>
      <c r="FX485">
        <v>1</v>
      </c>
      <c r="FY485">
        <v>0</v>
      </c>
      <c r="FZ485">
        <v>2</v>
      </c>
      <c r="GA485">
        <v>2</v>
      </c>
      <c r="GB485">
        <v>0</v>
      </c>
      <c r="GC485">
        <v>2</v>
      </c>
      <c r="GD485">
        <v>3</v>
      </c>
      <c r="GE485">
        <v>1</v>
      </c>
      <c r="GF485">
        <v>0</v>
      </c>
      <c r="GG485">
        <v>1</v>
      </c>
      <c r="GH485">
        <v>1</v>
      </c>
      <c r="GI485">
        <v>1</v>
      </c>
      <c r="GJ485">
        <v>0</v>
      </c>
      <c r="GK485">
        <v>0</v>
      </c>
      <c r="GL485">
        <v>4</v>
      </c>
      <c r="GM485">
        <v>4</v>
      </c>
      <c r="GN485">
        <v>85</v>
      </c>
      <c r="GO485">
        <v>126</v>
      </c>
      <c r="GP485">
        <v>74</v>
      </c>
      <c r="GQ485">
        <v>14</v>
      </c>
      <c r="GR485">
        <v>4</v>
      </c>
      <c r="GS485">
        <v>3</v>
      </c>
      <c r="GT485">
        <v>2</v>
      </c>
      <c r="GU485">
        <v>2</v>
      </c>
      <c r="GV485">
        <v>2</v>
      </c>
      <c r="GW485">
        <v>0</v>
      </c>
      <c r="GX485">
        <v>2</v>
      </c>
      <c r="GY485">
        <v>3</v>
      </c>
      <c r="GZ485">
        <v>1</v>
      </c>
      <c r="HA485">
        <v>0</v>
      </c>
      <c r="HB485">
        <v>1</v>
      </c>
      <c r="HC485">
        <v>0</v>
      </c>
      <c r="HD485">
        <v>4</v>
      </c>
      <c r="HE485">
        <v>5</v>
      </c>
      <c r="HF485">
        <v>0</v>
      </c>
      <c r="HG485">
        <v>2</v>
      </c>
      <c r="HH485">
        <v>2</v>
      </c>
      <c r="HI485">
        <v>5</v>
      </c>
      <c r="HJ485">
        <v>126</v>
      </c>
      <c r="HK485">
        <v>5</v>
      </c>
      <c r="HL485">
        <v>3</v>
      </c>
      <c r="HM485">
        <v>0</v>
      </c>
      <c r="HN485">
        <v>0</v>
      </c>
      <c r="HO485">
        <v>0</v>
      </c>
      <c r="HP485">
        <v>1</v>
      </c>
      <c r="HQ485">
        <v>0</v>
      </c>
      <c r="HR485">
        <v>0</v>
      </c>
      <c r="HS485">
        <v>0</v>
      </c>
      <c r="HT485">
        <v>0</v>
      </c>
      <c r="HU485">
        <v>1</v>
      </c>
      <c r="HV485">
        <v>0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5</v>
      </c>
    </row>
    <row r="486" spans="1:237">
      <c r="A486" t="s">
        <v>297</v>
      </c>
      <c r="B486" t="s">
        <v>53</v>
      </c>
      <c r="C486" t="str">
        <f>"226101"</f>
        <v>226101</v>
      </c>
      <c r="D486" t="s">
        <v>286</v>
      </c>
      <c r="E486">
        <v>79</v>
      </c>
      <c r="F486">
        <v>2131</v>
      </c>
      <c r="G486">
        <v>1634</v>
      </c>
      <c r="H486">
        <v>214</v>
      </c>
      <c r="I486">
        <v>1420</v>
      </c>
      <c r="J486">
        <v>0</v>
      </c>
      <c r="K486">
        <v>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1420</v>
      </c>
      <c r="T486">
        <v>0</v>
      </c>
      <c r="U486">
        <v>0</v>
      </c>
      <c r="V486">
        <v>1420</v>
      </c>
      <c r="W486">
        <v>13</v>
      </c>
      <c r="X486">
        <v>8</v>
      </c>
      <c r="Y486">
        <v>5</v>
      </c>
      <c r="Z486">
        <v>0</v>
      </c>
      <c r="AA486">
        <v>1407</v>
      </c>
      <c r="AB486">
        <v>441</v>
      </c>
      <c r="AC486">
        <v>135</v>
      </c>
      <c r="AD486">
        <v>19</v>
      </c>
      <c r="AE486">
        <v>100</v>
      </c>
      <c r="AF486">
        <v>32</v>
      </c>
      <c r="AG486">
        <v>5</v>
      </c>
      <c r="AH486">
        <v>13</v>
      </c>
      <c r="AI486">
        <v>5</v>
      </c>
      <c r="AJ486">
        <v>2</v>
      </c>
      <c r="AK486">
        <v>42</v>
      </c>
      <c r="AL486">
        <v>3</v>
      </c>
      <c r="AM486">
        <v>0</v>
      </c>
      <c r="AN486">
        <v>15</v>
      </c>
      <c r="AO486">
        <v>4</v>
      </c>
      <c r="AP486">
        <v>3</v>
      </c>
      <c r="AQ486">
        <v>1</v>
      </c>
      <c r="AR486">
        <v>11</v>
      </c>
      <c r="AS486">
        <v>21</v>
      </c>
      <c r="AT486">
        <v>3</v>
      </c>
      <c r="AU486">
        <v>4</v>
      </c>
      <c r="AV486">
        <v>6</v>
      </c>
      <c r="AW486">
        <v>2</v>
      </c>
      <c r="AX486">
        <v>5</v>
      </c>
      <c r="AY486">
        <v>1</v>
      </c>
      <c r="AZ486">
        <v>9</v>
      </c>
      <c r="BA486">
        <v>441</v>
      </c>
      <c r="BB486">
        <v>482</v>
      </c>
      <c r="BC486">
        <v>103</v>
      </c>
      <c r="BD486">
        <v>40</v>
      </c>
      <c r="BE486">
        <v>91</v>
      </c>
      <c r="BF486">
        <v>30</v>
      </c>
      <c r="BG486">
        <v>33</v>
      </c>
      <c r="BH486">
        <v>66</v>
      </c>
      <c r="BI486">
        <v>1</v>
      </c>
      <c r="BJ486">
        <v>11</v>
      </c>
      <c r="BK486">
        <v>7</v>
      </c>
      <c r="BL486">
        <v>63</v>
      </c>
      <c r="BM486">
        <v>0</v>
      </c>
      <c r="BN486">
        <v>6</v>
      </c>
      <c r="BO486">
        <v>1</v>
      </c>
      <c r="BP486">
        <v>1</v>
      </c>
      <c r="BQ486">
        <v>4</v>
      </c>
      <c r="BR486">
        <v>2</v>
      </c>
      <c r="BS486">
        <v>9</v>
      </c>
      <c r="BT486">
        <v>0</v>
      </c>
      <c r="BU486">
        <v>2</v>
      </c>
      <c r="BV486">
        <v>2</v>
      </c>
      <c r="BW486">
        <v>1</v>
      </c>
      <c r="BX486">
        <v>1</v>
      </c>
      <c r="BY486">
        <v>2</v>
      </c>
      <c r="BZ486">
        <v>6</v>
      </c>
      <c r="CA486">
        <v>482</v>
      </c>
      <c r="CB486">
        <v>64</v>
      </c>
      <c r="CC486">
        <v>25</v>
      </c>
      <c r="CD486">
        <v>12</v>
      </c>
      <c r="CE486">
        <v>8</v>
      </c>
      <c r="CF486">
        <v>1</v>
      </c>
      <c r="CG486">
        <v>4</v>
      </c>
      <c r="CH486">
        <v>1</v>
      </c>
      <c r="CI486">
        <v>2</v>
      </c>
      <c r="CJ486">
        <v>2</v>
      </c>
      <c r="CK486">
        <v>1</v>
      </c>
      <c r="CL486">
        <v>4</v>
      </c>
      <c r="CM486">
        <v>0</v>
      </c>
      <c r="CN486">
        <v>1</v>
      </c>
      <c r="CO486">
        <v>1</v>
      </c>
      <c r="CP486">
        <v>1</v>
      </c>
      <c r="CQ486">
        <v>1</v>
      </c>
      <c r="CR486">
        <v>64</v>
      </c>
      <c r="CS486">
        <v>70</v>
      </c>
      <c r="CT486">
        <v>37</v>
      </c>
      <c r="CU486">
        <v>6</v>
      </c>
      <c r="CV486">
        <v>2</v>
      </c>
      <c r="CW486">
        <v>3</v>
      </c>
      <c r="CX486">
        <v>4</v>
      </c>
      <c r="CY486">
        <v>1</v>
      </c>
      <c r="CZ486">
        <v>1</v>
      </c>
      <c r="DA486">
        <v>1</v>
      </c>
      <c r="DB486">
        <v>0</v>
      </c>
      <c r="DC486">
        <v>0</v>
      </c>
      <c r="DD486">
        <v>1</v>
      </c>
      <c r="DE486">
        <v>2</v>
      </c>
      <c r="DF486">
        <v>1</v>
      </c>
      <c r="DG486">
        <v>0</v>
      </c>
      <c r="DH486">
        <v>0</v>
      </c>
      <c r="DI486">
        <v>0</v>
      </c>
      <c r="DJ486">
        <v>0</v>
      </c>
      <c r="DK486">
        <v>3</v>
      </c>
      <c r="DL486">
        <v>1</v>
      </c>
      <c r="DM486">
        <v>0</v>
      </c>
      <c r="DN486">
        <v>1</v>
      </c>
      <c r="DO486">
        <v>0</v>
      </c>
      <c r="DP486">
        <v>2</v>
      </c>
      <c r="DQ486">
        <v>4</v>
      </c>
      <c r="DR486">
        <v>70</v>
      </c>
      <c r="DS486">
        <v>3</v>
      </c>
      <c r="DT486">
        <v>1</v>
      </c>
      <c r="DU486">
        <v>0</v>
      </c>
      <c r="DV486">
        <v>0</v>
      </c>
      <c r="DW486">
        <v>1</v>
      </c>
      <c r="DX486">
        <v>0</v>
      </c>
      <c r="DY486">
        <v>0</v>
      </c>
      <c r="DZ486">
        <v>0</v>
      </c>
      <c r="EA486">
        <v>1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3</v>
      </c>
      <c r="ES486">
        <v>115</v>
      </c>
      <c r="ET486">
        <v>68</v>
      </c>
      <c r="EU486">
        <v>13</v>
      </c>
      <c r="EV486">
        <v>8</v>
      </c>
      <c r="EW486">
        <v>12</v>
      </c>
      <c r="EX486">
        <v>2</v>
      </c>
      <c r="EY486">
        <v>0</v>
      </c>
      <c r="EZ486">
        <v>0</v>
      </c>
      <c r="FA486">
        <v>1</v>
      </c>
      <c r="FB486">
        <v>0</v>
      </c>
      <c r="FC486">
        <v>0</v>
      </c>
      <c r="FD486">
        <v>0</v>
      </c>
      <c r="FE486">
        <v>2</v>
      </c>
      <c r="FF486">
        <v>0</v>
      </c>
      <c r="FG486">
        <v>1</v>
      </c>
      <c r="FH486">
        <v>0</v>
      </c>
      <c r="FI486">
        <v>0</v>
      </c>
      <c r="FJ486">
        <v>1</v>
      </c>
      <c r="FK486">
        <v>3</v>
      </c>
      <c r="FL486">
        <v>0</v>
      </c>
      <c r="FM486">
        <v>0</v>
      </c>
      <c r="FN486">
        <v>1</v>
      </c>
      <c r="FO486">
        <v>3</v>
      </c>
      <c r="FP486">
        <v>0</v>
      </c>
      <c r="FQ486">
        <v>115</v>
      </c>
      <c r="FR486">
        <v>100</v>
      </c>
      <c r="FS486">
        <v>35</v>
      </c>
      <c r="FT486">
        <v>23</v>
      </c>
      <c r="FU486">
        <v>8</v>
      </c>
      <c r="FV486">
        <v>0</v>
      </c>
      <c r="FW486">
        <v>7</v>
      </c>
      <c r="FX486">
        <v>3</v>
      </c>
      <c r="FY486">
        <v>2</v>
      </c>
      <c r="FZ486">
        <v>1</v>
      </c>
      <c r="GA486">
        <v>0</v>
      </c>
      <c r="GB486">
        <v>1</v>
      </c>
      <c r="GC486">
        <v>1</v>
      </c>
      <c r="GD486">
        <v>3</v>
      </c>
      <c r="GE486">
        <v>1</v>
      </c>
      <c r="GF486">
        <v>1</v>
      </c>
      <c r="GG486">
        <v>1</v>
      </c>
      <c r="GH486">
        <v>4</v>
      </c>
      <c r="GI486">
        <v>2</v>
      </c>
      <c r="GJ486">
        <v>0</v>
      </c>
      <c r="GK486">
        <v>1</v>
      </c>
      <c r="GL486">
        <v>3</v>
      </c>
      <c r="GM486">
        <v>3</v>
      </c>
      <c r="GN486">
        <v>100</v>
      </c>
      <c r="GO486">
        <v>127</v>
      </c>
      <c r="GP486">
        <v>73</v>
      </c>
      <c r="GQ486">
        <v>10</v>
      </c>
      <c r="GR486">
        <v>4</v>
      </c>
      <c r="GS486">
        <v>9</v>
      </c>
      <c r="GT486">
        <v>3</v>
      </c>
      <c r="GU486">
        <v>0</v>
      </c>
      <c r="GV486">
        <v>2</v>
      </c>
      <c r="GW486">
        <v>1</v>
      </c>
      <c r="GX486">
        <v>6</v>
      </c>
      <c r="GY486">
        <v>0</v>
      </c>
      <c r="GZ486">
        <v>0</v>
      </c>
      <c r="HA486">
        <v>1</v>
      </c>
      <c r="HB486">
        <v>2</v>
      </c>
      <c r="HC486">
        <v>1</v>
      </c>
      <c r="HD486">
        <v>1</v>
      </c>
      <c r="HE486">
        <v>5</v>
      </c>
      <c r="HF486">
        <v>3</v>
      </c>
      <c r="HG486">
        <v>0</v>
      </c>
      <c r="HH486">
        <v>4</v>
      </c>
      <c r="HI486">
        <v>2</v>
      </c>
      <c r="HJ486">
        <v>127</v>
      </c>
      <c r="HK486">
        <v>5</v>
      </c>
      <c r="HL486">
        <v>2</v>
      </c>
      <c r="HM486">
        <v>1</v>
      </c>
      <c r="HN486">
        <v>0</v>
      </c>
      <c r="HO486">
        <v>0</v>
      </c>
      <c r="HP486">
        <v>1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1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5</v>
      </c>
    </row>
    <row r="487" spans="1:237">
      <c r="A487" t="s">
        <v>296</v>
      </c>
      <c r="B487" t="s">
        <v>53</v>
      </c>
      <c r="C487" t="str">
        <f>"226101"</f>
        <v>226101</v>
      </c>
      <c r="D487" t="s">
        <v>286</v>
      </c>
      <c r="E487">
        <v>80</v>
      </c>
      <c r="F487">
        <v>2340</v>
      </c>
      <c r="G487">
        <v>1770</v>
      </c>
      <c r="H487">
        <v>233</v>
      </c>
      <c r="I487">
        <v>1537</v>
      </c>
      <c r="J487">
        <v>0</v>
      </c>
      <c r="K487">
        <v>16</v>
      </c>
      <c r="L487">
        <v>4</v>
      </c>
      <c r="M487">
        <v>2</v>
      </c>
      <c r="N487">
        <v>0</v>
      </c>
      <c r="O487">
        <v>0</v>
      </c>
      <c r="P487">
        <v>0</v>
      </c>
      <c r="Q487">
        <v>0</v>
      </c>
      <c r="R487">
        <v>2</v>
      </c>
      <c r="S487">
        <v>1539</v>
      </c>
      <c r="T487">
        <v>2</v>
      </c>
      <c r="U487">
        <v>0</v>
      </c>
      <c r="V487">
        <v>1539</v>
      </c>
      <c r="W487">
        <v>26</v>
      </c>
      <c r="X487">
        <v>12</v>
      </c>
      <c r="Y487">
        <v>14</v>
      </c>
      <c r="Z487">
        <v>0</v>
      </c>
      <c r="AA487">
        <v>1513</v>
      </c>
      <c r="AB487">
        <v>505</v>
      </c>
      <c r="AC487">
        <v>162</v>
      </c>
      <c r="AD487">
        <v>18</v>
      </c>
      <c r="AE487">
        <v>122</v>
      </c>
      <c r="AF487">
        <v>35</v>
      </c>
      <c r="AG487">
        <v>5</v>
      </c>
      <c r="AH487">
        <v>11</v>
      </c>
      <c r="AI487">
        <v>5</v>
      </c>
      <c r="AJ487">
        <v>0</v>
      </c>
      <c r="AK487">
        <v>52</v>
      </c>
      <c r="AL487">
        <v>5</v>
      </c>
      <c r="AM487">
        <v>0</v>
      </c>
      <c r="AN487">
        <v>15</v>
      </c>
      <c r="AO487">
        <v>5</v>
      </c>
      <c r="AP487">
        <v>4</v>
      </c>
      <c r="AQ487">
        <v>2</v>
      </c>
      <c r="AR487">
        <v>12</v>
      </c>
      <c r="AS487">
        <v>31</v>
      </c>
      <c r="AT487">
        <v>4</v>
      </c>
      <c r="AU487">
        <v>3</v>
      </c>
      <c r="AV487">
        <v>0</v>
      </c>
      <c r="AW487">
        <v>1</v>
      </c>
      <c r="AX487">
        <v>2</v>
      </c>
      <c r="AY487">
        <v>0</v>
      </c>
      <c r="AZ487">
        <v>11</v>
      </c>
      <c r="BA487">
        <v>505</v>
      </c>
      <c r="BB487">
        <v>475</v>
      </c>
      <c r="BC487">
        <v>114</v>
      </c>
      <c r="BD487">
        <v>43</v>
      </c>
      <c r="BE487">
        <v>129</v>
      </c>
      <c r="BF487">
        <v>17</v>
      </c>
      <c r="BG487">
        <v>19</v>
      </c>
      <c r="BH487">
        <v>71</v>
      </c>
      <c r="BI487">
        <v>1</v>
      </c>
      <c r="BJ487">
        <v>7</v>
      </c>
      <c r="BK487">
        <v>8</v>
      </c>
      <c r="BL487">
        <v>38</v>
      </c>
      <c r="BM487">
        <v>4</v>
      </c>
      <c r="BN487">
        <v>6</v>
      </c>
      <c r="BO487">
        <v>0</v>
      </c>
      <c r="BP487">
        <v>4</v>
      </c>
      <c r="BQ487">
        <v>1</v>
      </c>
      <c r="BR487">
        <v>1</v>
      </c>
      <c r="BS487">
        <v>4</v>
      </c>
      <c r="BT487">
        <v>0</v>
      </c>
      <c r="BU487">
        <v>0</v>
      </c>
      <c r="BV487">
        <v>1</v>
      </c>
      <c r="BW487">
        <v>1</v>
      </c>
      <c r="BX487">
        <v>1</v>
      </c>
      <c r="BY487">
        <v>2</v>
      </c>
      <c r="BZ487">
        <v>3</v>
      </c>
      <c r="CA487">
        <v>475</v>
      </c>
      <c r="CB487">
        <v>55</v>
      </c>
      <c r="CC487">
        <v>15</v>
      </c>
      <c r="CD487">
        <v>2</v>
      </c>
      <c r="CE487">
        <v>10</v>
      </c>
      <c r="CF487">
        <v>4</v>
      </c>
      <c r="CG487">
        <v>0</v>
      </c>
      <c r="CH487">
        <v>3</v>
      </c>
      <c r="CI487">
        <v>3</v>
      </c>
      <c r="CJ487">
        <v>0</v>
      </c>
      <c r="CK487">
        <v>4</v>
      </c>
      <c r="CL487">
        <v>2</v>
      </c>
      <c r="CM487">
        <v>1</v>
      </c>
      <c r="CN487">
        <v>1</v>
      </c>
      <c r="CO487">
        <v>2</v>
      </c>
      <c r="CP487">
        <v>0</v>
      </c>
      <c r="CQ487">
        <v>8</v>
      </c>
      <c r="CR487">
        <v>55</v>
      </c>
      <c r="CS487">
        <v>83</v>
      </c>
      <c r="CT487">
        <v>48</v>
      </c>
      <c r="CU487">
        <v>14</v>
      </c>
      <c r="CV487">
        <v>4</v>
      </c>
      <c r="CW487">
        <v>1</v>
      </c>
      <c r="CX487">
        <v>1</v>
      </c>
      <c r="CY487">
        <v>1</v>
      </c>
      <c r="CZ487">
        <v>0</v>
      </c>
      <c r="DA487">
        <v>0</v>
      </c>
      <c r="DB487">
        <v>4</v>
      </c>
      <c r="DC487">
        <v>1</v>
      </c>
      <c r="DD487">
        <v>0</v>
      </c>
      <c r="DE487">
        <v>1</v>
      </c>
      <c r="DF487">
        <v>0</v>
      </c>
      <c r="DG487">
        <v>1</v>
      </c>
      <c r="DH487">
        <v>1</v>
      </c>
      <c r="DI487">
        <v>0</v>
      </c>
      <c r="DJ487">
        <v>1</v>
      </c>
      <c r="DK487">
        <v>2</v>
      </c>
      <c r="DL487">
        <v>0</v>
      </c>
      <c r="DM487">
        <v>0</v>
      </c>
      <c r="DN487">
        <v>0</v>
      </c>
      <c r="DO487">
        <v>0</v>
      </c>
      <c r="DP487">
        <v>2</v>
      </c>
      <c r="DQ487">
        <v>1</v>
      </c>
      <c r="DR487">
        <v>83</v>
      </c>
      <c r="DS487">
        <v>9</v>
      </c>
      <c r="DT487">
        <v>0</v>
      </c>
      <c r="DU487">
        <v>1</v>
      </c>
      <c r="DV487">
        <v>0</v>
      </c>
      <c r="DW487">
        <v>0</v>
      </c>
      <c r="DX487">
        <v>0</v>
      </c>
      <c r="DY487">
        <v>2</v>
      </c>
      <c r="DZ487">
        <v>0</v>
      </c>
      <c r="EA487">
        <v>0</v>
      </c>
      <c r="EB487">
        <v>1</v>
      </c>
      <c r="EC487">
        <v>0</v>
      </c>
      <c r="ED487">
        <v>0</v>
      </c>
      <c r="EE487">
        <v>1</v>
      </c>
      <c r="EF487">
        <v>1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1</v>
      </c>
      <c r="EM487">
        <v>0</v>
      </c>
      <c r="EN487">
        <v>0</v>
      </c>
      <c r="EO487">
        <v>0</v>
      </c>
      <c r="EP487">
        <v>0</v>
      </c>
      <c r="EQ487">
        <v>2</v>
      </c>
      <c r="ER487">
        <v>9</v>
      </c>
      <c r="ES487">
        <v>91</v>
      </c>
      <c r="ET487">
        <v>43</v>
      </c>
      <c r="EU487">
        <v>3</v>
      </c>
      <c r="EV487">
        <v>15</v>
      </c>
      <c r="EW487">
        <v>9</v>
      </c>
      <c r="EX487">
        <v>4</v>
      </c>
      <c r="EY487">
        <v>1</v>
      </c>
      <c r="EZ487">
        <v>0</v>
      </c>
      <c r="FA487">
        <v>0</v>
      </c>
      <c r="FB487">
        <v>2</v>
      </c>
      <c r="FC487">
        <v>0</v>
      </c>
      <c r="FD487">
        <v>1</v>
      </c>
      <c r="FE487">
        <v>9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1</v>
      </c>
      <c r="FO487">
        <v>0</v>
      </c>
      <c r="FP487">
        <v>3</v>
      </c>
      <c r="FQ487">
        <v>91</v>
      </c>
      <c r="FR487">
        <v>102</v>
      </c>
      <c r="FS487">
        <v>36</v>
      </c>
      <c r="FT487">
        <v>26</v>
      </c>
      <c r="FU487">
        <v>4</v>
      </c>
      <c r="FV487">
        <v>2</v>
      </c>
      <c r="FW487">
        <v>5</v>
      </c>
      <c r="FX487">
        <v>3</v>
      </c>
      <c r="FY487">
        <v>2</v>
      </c>
      <c r="FZ487">
        <v>1</v>
      </c>
      <c r="GA487">
        <v>2</v>
      </c>
      <c r="GB487">
        <v>0</v>
      </c>
      <c r="GC487">
        <v>3</v>
      </c>
      <c r="GD487">
        <v>1</v>
      </c>
      <c r="GE487">
        <v>0</v>
      </c>
      <c r="GF487">
        <v>0</v>
      </c>
      <c r="GG487">
        <v>3</v>
      </c>
      <c r="GH487">
        <v>4</v>
      </c>
      <c r="GI487">
        <v>0</v>
      </c>
      <c r="GJ487">
        <v>1</v>
      </c>
      <c r="GK487">
        <v>2</v>
      </c>
      <c r="GL487">
        <v>2</v>
      </c>
      <c r="GM487">
        <v>5</v>
      </c>
      <c r="GN487">
        <v>102</v>
      </c>
      <c r="GO487">
        <v>187</v>
      </c>
      <c r="GP487">
        <v>118</v>
      </c>
      <c r="GQ487">
        <v>16</v>
      </c>
      <c r="GR487">
        <v>2</v>
      </c>
      <c r="GS487">
        <v>5</v>
      </c>
      <c r="GT487">
        <v>5</v>
      </c>
      <c r="GU487">
        <v>4</v>
      </c>
      <c r="GV487">
        <v>2</v>
      </c>
      <c r="GW487">
        <v>4</v>
      </c>
      <c r="GX487">
        <v>1</v>
      </c>
      <c r="GY487">
        <v>2</v>
      </c>
      <c r="GZ487">
        <v>2</v>
      </c>
      <c r="HA487">
        <v>1</v>
      </c>
      <c r="HB487">
        <v>5</v>
      </c>
      <c r="HC487">
        <v>1</v>
      </c>
      <c r="HD487">
        <v>1</v>
      </c>
      <c r="HE487">
        <v>2</v>
      </c>
      <c r="HF487">
        <v>1</v>
      </c>
      <c r="HG487">
        <v>3</v>
      </c>
      <c r="HH487">
        <v>5</v>
      </c>
      <c r="HI487">
        <v>7</v>
      </c>
      <c r="HJ487">
        <v>187</v>
      </c>
      <c r="HK487">
        <v>6</v>
      </c>
      <c r="HL487">
        <v>2</v>
      </c>
      <c r="HM487">
        <v>0</v>
      </c>
      <c r="HN487">
        <v>0</v>
      </c>
      <c r="HO487">
        <v>0</v>
      </c>
      <c r="HP487">
        <v>1</v>
      </c>
      <c r="HQ487">
        <v>0</v>
      </c>
      <c r="HR487">
        <v>0</v>
      </c>
      <c r="HS487">
        <v>1</v>
      </c>
      <c r="HT487">
        <v>0</v>
      </c>
      <c r="HU487">
        <v>0</v>
      </c>
      <c r="HV487">
        <v>0</v>
      </c>
      <c r="HW487">
        <v>0</v>
      </c>
      <c r="HX487">
        <v>1</v>
      </c>
      <c r="HY487">
        <v>0</v>
      </c>
      <c r="HZ487">
        <v>1</v>
      </c>
      <c r="IA487">
        <v>0</v>
      </c>
      <c r="IB487">
        <v>0</v>
      </c>
      <c r="IC487">
        <v>6</v>
      </c>
    </row>
    <row r="488" spans="1:237">
      <c r="A488" t="s">
        <v>295</v>
      </c>
      <c r="B488" t="s">
        <v>53</v>
      </c>
      <c r="C488" t="str">
        <f>"226101"</f>
        <v>226101</v>
      </c>
      <c r="D488" t="s">
        <v>286</v>
      </c>
      <c r="E488">
        <v>81</v>
      </c>
      <c r="F488">
        <v>2207</v>
      </c>
      <c r="G488">
        <v>1671</v>
      </c>
      <c r="H488">
        <v>242</v>
      </c>
      <c r="I488">
        <v>1429</v>
      </c>
      <c r="J488">
        <v>0</v>
      </c>
      <c r="K488">
        <v>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1428</v>
      </c>
      <c r="T488">
        <v>0</v>
      </c>
      <c r="U488">
        <v>0</v>
      </c>
      <c r="V488">
        <v>1428</v>
      </c>
      <c r="W488">
        <v>13</v>
      </c>
      <c r="X488">
        <v>10</v>
      </c>
      <c r="Y488">
        <v>3</v>
      </c>
      <c r="Z488">
        <v>0</v>
      </c>
      <c r="AA488">
        <v>1415</v>
      </c>
      <c r="AB488">
        <v>407</v>
      </c>
      <c r="AC488">
        <v>146</v>
      </c>
      <c r="AD488">
        <v>14</v>
      </c>
      <c r="AE488">
        <v>89</v>
      </c>
      <c r="AF488">
        <v>32</v>
      </c>
      <c r="AG488">
        <v>4</v>
      </c>
      <c r="AH488">
        <v>17</v>
      </c>
      <c r="AI488">
        <v>3</v>
      </c>
      <c r="AJ488">
        <v>0</v>
      </c>
      <c r="AK488">
        <v>28</v>
      </c>
      <c r="AL488">
        <v>7</v>
      </c>
      <c r="AM488">
        <v>0</v>
      </c>
      <c r="AN488">
        <v>4</v>
      </c>
      <c r="AO488">
        <v>0</v>
      </c>
      <c r="AP488">
        <v>6</v>
      </c>
      <c r="AQ488">
        <v>3</v>
      </c>
      <c r="AR488">
        <v>14</v>
      </c>
      <c r="AS488">
        <v>19</v>
      </c>
      <c r="AT488">
        <v>0</v>
      </c>
      <c r="AU488">
        <v>1</v>
      </c>
      <c r="AV488">
        <v>3</v>
      </c>
      <c r="AW488">
        <v>1</v>
      </c>
      <c r="AX488">
        <v>2</v>
      </c>
      <c r="AY488">
        <v>2</v>
      </c>
      <c r="AZ488">
        <v>12</v>
      </c>
      <c r="BA488">
        <v>407</v>
      </c>
      <c r="BB488">
        <v>510</v>
      </c>
      <c r="BC488">
        <v>103</v>
      </c>
      <c r="BD488">
        <v>29</v>
      </c>
      <c r="BE488">
        <v>128</v>
      </c>
      <c r="BF488">
        <v>19</v>
      </c>
      <c r="BG488">
        <v>31</v>
      </c>
      <c r="BH488">
        <v>89</v>
      </c>
      <c r="BI488">
        <v>0</v>
      </c>
      <c r="BJ488">
        <v>11</v>
      </c>
      <c r="BK488">
        <v>13</v>
      </c>
      <c r="BL488">
        <v>51</v>
      </c>
      <c r="BM488">
        <v>1</v>
      </c>
      <c r="BN488">
        <v>6</v>
      </c>
      <c r="BO488">
        <v>2</v>
      </c>
      <c r="BP488">
        <v>6</v>
      </c>
      <c r="BQ488">
        <v>3</v>
      </c>
      <c r="BR488">
        <v>0</v>
      </c>
      <c r="BS488">
        <v>6</v>
      </c>
      <c r="BT488">
        <v>1</v>
      </c>
      <c r="BU488">
        <v>2</v>
      </c>
      <c r="BV488">
        <v>3</v>
      </c>
      <c r="BW488">
        <v>0</v>
      </c>
      <c r="BX488">
        <v>1</v>
      </c>
      <c r="BY488">
        <v>0</v>
      </c>
      <c r="BZ488">
        <v>5</v>
      </c>
      <c r="CA488">
        <v>510</v>
      </c>
      <c r="CB488">
        <v>54</v>
      </c>
      <c r="CC488">
        <v>24</v>
      </c>
      <c r="CD488">
        <v>6</v>
      </c>
      <c r="CE488">
        <v>6</v>
      </c>
      <c r="CF488">
        <v>2</v>
      </c>
      <c r="CG488">
        <v>4</v>
      </c>
      <c r="CH488">
        <v>3</v>
      </c>
      <c r="CI488">
        <v>1</v>
      </c>
      <c r="CJ488">
        <v>0</v>
      </c>
      <c r="CK488">
        <v>0</v>
      </c>
      <c r="CL488">
        <v>1</v>
      </c>
      <c r="CM488">
        <v>2</v>
      </c>
      <c r="CN488">
        <v>1</v>
      </c>
      <c r="CO488">
        <v>2</v>
      </c>
      <c r="CP488">
        <v>0</v>
      </c>
      <c r="CQ488">
        <v>2</v>
      </c>
      <c r="CR488">
        <v>54</v>
      </c>
      <c r="CS488">
        <v>74</v>
      </c>
      <c r="CT488">
        <v>29</v>
      </c>
      <c r="CU488">
        <v>7</v>
      </c>
      <c r="CV488">
        <v>4</v>
      </c>
      <c r="CW488">
        <v>5</v>
      </c>
      <c r="CX488">
        <v>7</v>
      </c>
      <c r="CY488">
        <v>1</v>
      </c>
      <c r="CZ488">
        <v>0</v>
      </c>
      <c r="DA488">
        <v>2</v>
      </c>
      <c r="DB488">
        <v>0</v>
      </c>
      <c r="DC488">
        <v>2</v>
      </c>
      <c r="DD488">
        <v>0</v>
      </c>
      <c r="DE488">
        <v>1</v>
      </c>
      <c r="DF488">
        <v>1</v>
      </c>
      <c r="DG488">
        <v>1</v>
      </c>
      <c r="DH488">
        <v>1</v>
      </c>
      <c r="DI488">
        <v>0</v>
      </c>
      <c r="DJ488">
        <v>0</v>
      </c>
      <c r="DK488">
        <v>5</v>
      </c>
      <c r="DL488">
        <v>1</v>
      </c>
      <c r="DM488">
        <v>1</v>
      </c>
      <c r="DN488">
        <v>1</v>
      </c>
      <c r="DO488">
        <v>1</v>
      </c>
      <c r="DP488">
        <v>2</v>
      </c>
      <c r="DQ488">
        <v>2</v>
      </c>
      <c r="DR488">
        <v>74</v>
      </c>
      <c r="DS488">
        <v>17</v>
      </c>
      <c r="DT488">
        <v>2</v>
      </c>
      <c r="DU488">
        <v>3</v>
      </c>
      <c r="DV488">
        <v>5</v>
      </c>
      <c r="DW488">
        <v>0</v>
      </c>
      <c r="DX488">
        <v>0</v>
      </c>
      <c r="DY488">
        <v>0</v>
      </c>
      <c r="DZ488">
        <v>1</v>
      </c>
      <c r="EA488">
        <v>0</v>
      </c>
      <c r="EB488">
        <v>0</v>
      </c>
      <c r="EC488">
        <v>4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2</v>
      </c>
      <c r="ER488">
        <v>17</v>
      </c>
      <c r="ES488">
        <v>121</v>
      </c>
      <c r="ET488">
        <v>60</v>
      </c>
      <c r="EU488">
        <v>12</v>
      </c>
      <c r="EV488">
        <v>11</v>
      </c>
      <c r="EW488">
        <v>14</v>
      </c>
      <c r="EX488">
        <v>4</v>
      </c>
      <c r="EY488">
        <v>0</v>
      </c>
      <c r="EZ488">
        <v>2</v>
      </c>
      <c r="FA488">
        <v>1</v>
      </c>
      <c r="FB488">
        <v>0</v>
      </c>
      <c r="FC488">
        <v>1</v>
      </c>
      <c r="FD488">
        <v>1</v>
      </c>
      <c r="FE488">
        <v>0</v>
      </c>
      <c r="FF488">
        <v>1</v>
      </c>
      <c r="FG488">
        <v>1</v>
      </c>
      <c r="FH488">
        <v>0</v>
      </c>
      <c r="FI488">
        <v>2</v>
      </c>
      <c r="FJ488">
        <v>1</v>
      </c>
      <c r="FK488">
        <v>2</v>
      </c>
      <c r="FL488">
        <v>0</v>
      </c>
      <c r="FM488">
        <v>0</v>
      </c>
      <c r="FN488">
        <v>2</v>
      </c>
      <c r="FO488">
        <v>3</v>
      </c>
      <c r="FP488">
        <v>3</v>
      </c>
      <c r="FQ488">
        <v>121</v>
      </c>
      <c r="FR488">
        <v>89</v>
      </c>
      <c r="FS488">
        <v>26</v>
      </c>
      <c r="FT488">
        <v>23</v>
      </c>
      <c r="FU488">
        <v>0</v>
      </c>
      <c r="FV488">
        <v>0</v>
      </c>
      <c r="FW488">
        <v>15</v>
      </c>
      <c r="FX488">
        <v>1</v>
      </c>
      <c r="FY488">
        <v>3</v>
      </c>
      <c r="FZ488">
        <v>4</v>
      </c>
      <c r="GA488">
        <v>2</v>
      </c>
      <c r="GB488">
        <v>1</v>
      </c>
      <c r="GC488">
        <v>1</v>
      </c>
      <c r="GD488">
        <v>2</v>
      </c>
      <c r="GE488">
        <v>3</v>
      </c>
      <c r="GF488">
        <v>0</v>
      </c>
      <c r="GG488">
        <v>1</v>
      </c>
      <c r="GH488">
        <v>3</v>
      </c>
      <c r="GI488">
        <v>1</v>
      </c>
      <c r="GJ488">
        <v>0</v>
      </c>
      <c r="GK488">
        <v>1</v>
      </c>
      <c r="GL488">
        <v>1</v>
      </c>
      <c r="GM488">
        <v>1</v>
      </c>
      <c r="GN488">
        <v>89</v>
      </c>
      <c r="GO488">
        <v>137</v>
      </c>
      <c r="GP488">
        <v>90</v>
      </c>
      <c r="GQ488">
        <v>13</v>
      </c>
      <c r="GR488">
        <v>7</v>
      </c>
      <c r="GS488">
        <v>2</v>
      </c>
      <c r="GT488">
        <v>2</v>
      </c>
      <c r="GU488">
        <v>4</v>
      </c>
      <c r="GV488">
        <v>2</v>
      </c>
      <c r="GW488">
        <v>0</v>
      </c>
      <c r="GX488">
        <v>1</v>
      </c>
      <c r="GY488">
        <v>0</v>
      </c>
      <c r="GZ488">
        <v>1</v>
      </c>
      <c r="HA488">
        <v>1</v>
      </c>
      <c r="HB488">
        <v>3</v>
      </c>
      <c r="HC488">
        <v>1</v>
      </c>
      <c r="HD488">
        <v>0</v>
      </c>
      <c r="HE488">
        <v>6</v>
      </c>
      <c r="HF488">
        <v>0</v>
      </c>
      <c r="HG488">
        <v>0</v>
      </c>
      <c r="HH488">
        <v>1</v>
      </c>
      <c r="HI488">
        <v>3</v>
      </c>
      <c r="HJ488">
        <v>137</v>
      </c>
      <c r="HK488">
        <v>6</v>
      </c>
      <c r="HL488">
        <v>2</v>
      </c>
      <c r="HM488">
        <v>0</v>
      </c>
      <c r="HN488">
        <v>0</v>
      </c>
      <c r="HO488">
        <v>0</v>
      </c>
      <c r="HP488">
        <v>1</v>
      </c>
      <c r="HQ488">
        <v>0</v>
      </c>
      <c r="HR488">
        <v>1</v>
      </c>
      <c r="HS488">
        <v>0</v>
      </c>
      <c r="HT488">
        <v>0</v>
      </c>
      <c r="HU488">
        <v>2</v>
      </c>
      <c r="HV488">
        <v>0</v>
      </c>
      <c r="HW488">
        <v>0</v>
      </c>
      <c r="HX488">
        <v>0</v>
      </c>
      <c r="HY488">
        <v>0</v>
      </c>
      <c r="HZ488">
        <v>0</v>
      </c>
      <c r="IA488">
        <v>0</v>
      </c>
      <c r="IB488">
        <v>0</v>
      </c>
      <c r="IC488">
        <v>6</v>
      </c>
    </row>
    <row r="489" spans="1:237">
      <c r="A489" t="s">
        <v>294</v>
      </c>
      <c r="B489" t="s">
        <v>53</v>
      </c>
      <c r="C489" t="str">
        <f>"226101"</f>
        <v>226101</v>
      </c>
      <c r="D489" t="s">
        <v>288</v>
      </c>
      <c r="E489">
        <v>82</v>
      </c>
      <c r="F489">
        <v>1765</v>
      </c>
      <c r="G489">
        <v>1405</v>
      </c>
      <c r="H489">
        <v>183</v>
      </c>
      <c r="I489">
        <v>1222</v>
      </c>
      <c r="J489">
        <v>0</v>
      </c>
      <c r="K489">
        <v>26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1222</v>
      </c>
      <c r="T489">
        <v>0</v>
      </c>
      <c r="U489">
        <v>0</v>
      </c>
      <c r="V489">
        <v>1222</v>
      </c>
      <c r="W489">
        <v>6</v>
      </c>
      <c r="X489">
        <v>4</v>
      </c>
      <c r="Y489">
        <v>2</v>
      </c>
      <c r="Z489">
        <v>0</v>
      </c>
      <c r="AA489">
        <v>1216</v>
      </c>
      <c r="AB489">
        <v>204</v>
      </c>
      <c r="AC489">
        <v>80</v>
      </c>
      <c r="AD489">
        <v>8</v>
      </c>
      <c r="AE489">
        <v>31</v>
      </c>
      <c r="AF489">
        <v>6</v>
      </c>
      <c r="AG489">
        <v>3</v>
      </c>
      <c r="AH489">
        <v>1</v>
      </c>
      <c r="AI489">
        <v>9</v>
      </c>
      <c r="AJ489">
        <v>1</v>
      </c>
      <c r="AK489">
        <v>23</v>
      </c>
      <c r="AL489">
        <v>1</v>
      </c>
      <c r="AM489">
        <v>2</v>
      </c>
      <c r="AN489">
        <v>7</v>
      </c>
      <c r="AO489">
        <v>2</v>
      </c>
      <c r="AP489">
        <v>1</v>
      </c>
      <c r="AQ489">
        <v>1</v>
      </c>
      <c r="AR489">
        <v>7</v>
      </c>
      <c r="AS489">
        <v>4</v>
      </c>
      <c r="AT489">
        <v>0</v>
      </c>
      <c r="AU489">
        <v>1</v>
      </c>
      <c r="AV489">
        <v>3</v>
      </c>
      <c r="AW489">
        <v>2</v>
      </c>
      <c r="AX489">
        <v>0</v>
      </c>
      <c r="AY489">
        <v>2</v>
      </c>
      <c r="AZ489">
        <v>9</v>
      </c>
      <c r="BA489">
        <v>204</v>
      </c>
      <c r="BB489">
        <v>472</v>
      </c>
      <c r="BC489">
        <v>103</v>
      </c>
      <c r="BD489">
        <v>37</v>
      </c>
      <c r="BE489">
        <v>127</v>
      </c>
      <c r="BF489">
        <v>16</v>
      </c>
      <c r="BG489">
        <v>12</v>
      </c>
      <c r="BH489">
        <v>47</v>
      </c>
      <c r="BI489">
        <v>1</v>
      </c>
      <c r="BJ489">
        <v>17</v>
      </c>
      <c r="BK489">
        <v>5</v>
      </c>
      <c r="BL489">
        <v>69</v>
      </c>
      <c r="BM489">
        <v>3</v>
      </c>
      <c r="BN489">
        <v>3</v>
      </c>
      <c r="BO489">
        <v>0</v>
      </c>
      <c r="BP489">
        <v>8</v>
      </c>
      <c r="BQ489">
        <v>1</v>
      </c>
      <c r="BR489">
        <v>2</v>
      </c>
      <c r="BS489">
        <v>5</v>
      </c>
      <c r="BT489">
        <v>1</v>
      </c>
      <c r="BU489">
        <v>1</v>
      </c>
      <c r="BV489">
        <v>0</v>
      </c>
      <c r="BW489">
        <v>0</v>
      </c>
      <c r="BX489">
        <v>2</v>
      </c>
      <c r="BY489">
        <v>1</v>
      </c>
      <c r="BZ489">
        <v>11</v>
      </c>
      <c r="CA489">
        <v>472</v>
      </c>
      <c r="CB489">
        <v>58</v>
      </c>
      <c r="CC489">
        <v>32</v>
      </c>
      <c r="CD489">
        <v>5</v>
      </c>
      <c r="CE489">
        <v>9</v>
      </c>
      <c r="CF489">
        <v>0</v>
      </c>
      <c r="CG489">
        <v>2</v>
      </c>
      <c r="CH489">
        <v>0</v>
      </c>
      <c r="CI489">
        <v>0</v>
      </c>
      <c r="CJ489">
        <v>0</v>
      </c>
      <c r="CK489">
        <v>3</v>
      </c>
      <c r="CL489">
        <v>0</v>
      </c>
      <c r="CM489">
        <v>1</v>
      </c>
      <c r="CN489">
        <v>1</v>
      </c>
      <c r="CO489">
        <v>2</v>
      </c>
      <c r="CP489">
        <v>2</v>
      </c>
      <c r="CQ489">
        <v>1</v>
      </c>
      <c r="CR489">
        <v>58</v>
      </c>
      <c r="CS489">
        <v>66</v>
      </c>
      <c r="CT489">
        <v>19</v>
      </c>
      <c r="CU489">
        <v>2</v>
      </c>
      <c r="CV489">
        <v>5</v>
      </c>
      <c r="CW489">
        <v>0</v>
      </c>
      <c r="CX489">
        <v>20</v>
      </c>
      <c r="CY489">
        <v>3</v>
      </c>
      <c r="CZ489">
        <v>1</v>
      </c>
      <c r="DA489">
        <v>1</v>
      </c>
      <c r="DB489">
        <v>0</v>
      </c>
      <c r="DC489">
        <v>2</v>
      </c>
      <c r="DD489">
        <v>1</v>
      </c>
      <c r="DE489">
        <v>3</v>
      </c>
      <c r="DF489">
        <v>0</v>
      </c>
      <c r="DG489">
        <v>1</v>
      </c>
      <c r="DH489">
        <v>2</v>
      </c>
      <c r="DI489">
        <v>0</v>
      </c>
      <c r="DJ489">
        <v>0</v>
      </c>
      <c r="DK489">
        <v>1</v>
      </c>
      <c r="DL489">
        <v>0</v>
      </c>
      <c r="DM489">
        <v>0</v>
      </c>
      <c r="DN489">
        <v>0</v>
      </c>
      <c r="DO489">
        <v>2</v>
      </c>
      <c r="DP489">
        <v>1</v>
      </c>
      <c r="DQ489">
        <v>2</v>
      </c>
      <c r="DR489">
        <v>66</v>
      </c>
      <c r="DS489">
        <v>5</v>
      </c>
      <c r="DT489">
        <v>2</v>
      </c>
      <c r="DU489">
        <v>0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2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5</v>
      </c>
      <c r="ES489">
        <v>59</v>
      </c>
      <c r="ET489">
        <v>27</v>
      </c>
      <c r="EU489">
        <v>5</v>
      </c>
      <c r="EV489">
        <v>3</v>
      </c>
      <c r="EW489">
        <v>14</v>
      </c>
      <c r="EX489">
        <v>1</v>
      </c>
      <c r="EY489">
        <v>0</v>
      </c>
      <c r="EZ489">
        <v>1</v>
      </c>
      <c r="FA489">
        <v>0</v>
      </c>
      <c r="FB489">
        <v>1</v>
      </c>
      <c r="FC489">
        <v>1</v>
      </c>
      <c r="FD489">
        <v>0</v>
      </c>
      <c r="FE489">
        <v>1</v>
      </c>
      <c r="FF489">
        <v>0</v>
      </c>
      <c r="FG489">
        <v>0</v>
      </c>
      <c r="FH489">
        <v>0</v>
      </c>
      <c r="FI489">
        <v>0</v>
      </c>
      <c r="FJ489">
        <v>1</v>
      </c>
      <c r="FK489">
        <v>1</v>
      </c>
      <c r="FL489">
        <v>0</v>
      </c>
      <c r="FM489">
        <v>0</v>
      </c>
      <c r="FN489">
        <v>1</v>
      </c>
      <c r="FO489">
        <v>2</v>
      </c>
      <c r="FP489">
        <v>0</v>
      </c>
      <c r="FQ489">
        <v>59</v>
      </c>
      <c r="FR489">
        <v>71</v>
      </c>
      <c r="FS489">
        <v>31</v>
      </c>
      <c r="FT489">
        <v>10</v>
      </c>
      <c r="FU489">
        <v>1</v>
      </c>
      <c r="FV489">
        <v>0</v>
      </c>
      <c r="FW489">
        <v>2</v>
      </c>
      <c r="FX489">
        <v>1</v>
      </c>
      <c r="FY489">
        <v>4</v>
      </c>
      <c r="FZ489">
        <v>2</v>
      </c>
      <c r="GA489">
        <v>1</v>
      </c>
      <c r="GB489">
        <v>1</v>
      </c>
      <c r="GC489">
        <v>2</v>
      </c>
      <c r="GD489">
        <v>2</v>
      </c>
      <c r="GE489">
        <v>4</v>
      </c>
      <c r="GF489">
        <v>0</v>
      </c>
      <c r="GG489">
        <v>3</v>
      </c>
      <c r="GH489">
        <v>2</v>
      </c>
      <c r="GI489">
        <v>0</v>
      </c>
      <c r="GJ489">
        <v>0</v>
      </c>
      <c r="GK489">
        <v>2</v>
      </c>
      <c r="GL489">
        <v>2</v>
      </c>
      <c r="GM489">
        <v>1</v>
      </c>
      <c r="GN489">
        <v>71</v>
      </c>
      <c r="GO489">
        <v>278</v>
      </c>
      <c r="GP489">
        <v>193</v>
      </c>
      <c r="GQ489">
        <v>20</v>
      </c>
      <c r="GR489">
        <v>6</v>
      </c>
      <c r="GS489">
        <v>6</v>
      </c>
      <c r="GT489">
        <v>11</v>
      </c>
      <c r="GU489">
        <v>2</v>
      </c>
      <c r="GV489">
        <v>6</v>
      </c>
      <c r="GW489">
        <v>0</v>
      </c>
      <c r="GX489">
        <v>2</v>
      </c>
      <c r="GY489">
        <v>1</v>
      </c>
      <c r="GZ489">
        <v>0</v>
      </c>
      <c r="HA489">
        <v>1</v>
      </c>
      <c r="HB489">
        <v>6</v>
      </c>
      <c r="HC489">
        <v>1</v>
      </c>
      <c r="HD489">
        <v>2</v>
      </c>
      <c r="HE489">
        <v>11</v>
      </c>
      <c r="HF489">
        <v>1</v>
      </c>
      <c r="HG489">
        <v>1</v>
      </c>
      <c r="HH489">
        <v>1</v>
      </c>
      <c r="HI489">
        <v>7</v>
      </c>
      <c r="HJ489">
        <v>278</v>
      </c>
      <c r="HK489">
        <v>3</v>
      </c>
      <c r="HL489">
        <v>2</v>
      </c>
      <c r="HM489">
        <v>0</v>
      </c>
      <c r="HN489">
        <v>0</v>
      </c>
      <c r="HO489">
        <v>0</v>
      </c>
      <c r="HP489">
        <v>0</v>
      </c>
      <c r="HQ489">
        <v>1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3</v>
      </c>
    </row>
    <row r="490" spans="1:237">
      <c r="A490" t="s">
        <v>293</v>
      </c>
      <c r="B490" t="s">
        <v>53</v>
      </c>
      <c r="C490" t="str">
        <f>"226101"</f>
        <v>226101</v>
      </c>
      <c r="D490" t="s">
        <v>290</v>
      </c>
      <c r="E490">
        <v>83</v>
      </c>
      <c r="F490">
        <v>2403</v>
      </c>
      <c r="G490">
        <v>1754</v>
      </c>
      <c r="H490">
        <v>373</v>
      </c>
      <c r="I490">
        <v>1381</v>
      </c>
      <c r="J490">
        <v>0</v>
      </c>
      <c r="K490">
        <v>20</v>
      </c>
      <c r="L490">
        <v>11</v>
      </c>
      <c r="M490">
        <v>11</v>
      </c>
      <c r="N490">
        <v>0</v>
      </c>
      <c r="O490">
        <v>0</v>
      </c>
      <c r="P490">
        <v>0</v>
      </c>
      <c r="Q490">
        <v>0</v>
      </c>
      <c r="R490">
        <v>11</v>
      </c>
      <c r="S490">
        <v>1392</v>
      </c>
      <c r="T490">
        <v>11</v>
      </c>
      <c r="U490">
        <v>0</v>
      </c>
      <c r="V490">
        <v>1392</v>
      </c>
      <c r="W490">
        <v>13</v>
      </c>
      <c r="X490">
        <v>12</v>
      </c>
      <c r="Y490">
        <v>1</v>
      </c>
      <c r="Z490">
        <v>0</v>
      </c>
      <c r="AA490">
        <v>1379</v>
      </c>
      <c r="AB490">
        <v>255</v>
      </c>
      <c r="AC490">
        <v>75</v>
      </c>
      <c r="AD490">
        <v>11</v>
      </c>
      <c r="AE490">
        <v>73</v>
      </c>
      <c r="AF490">
        <v>12</v>
      </c>
      <c r="AG490">
        <v>1</v>
      </c>
      <c r="AH490">
        <v>1</v>
      </c>
      <c r="AI490">
        <v>3</v>
      </c>
      <c r="AJ490">
        <v>2</v>
      </c>
      <c r="AK490">
        <v>20</v>
      </c>
      <c r="AL490">
        <v>3</v>
      </c>
      <c r="AM490">
        <v>0</v>
      </c>
      <c r="AN490">
        <v>14</v>
      </c>
      <c r="AO490">
        <v>2</v>
      </c>
      <c r="AP490">
        <v>8</v>
      </c>
      <c r="AQ490">
        <v>0</v>
      </c>
      <c r="AR490">
        <v>7</v>
      </c>
      <c r="AS490">
        <v>2</v>
      </c>
      <c r="AT490">
        <v>0</v>
      </c>
      <c r="AU490">
        <v>0</v>
      </c>
      <c r="AV490">
        <v>3</v>
      </c>
      <c r="AW490">
        <v>6</v>
      </c>
      <c r="AX490">
        <v>0</v>
      </c>
      <c r="AY490">
        <v>3</v>
      </c>
      <c r="AZ490">
        <v>9</v>
      </c>
      <c r="BA490">
        <v>255</v>
      </c>
      <c r="BB490">
        <v>418</v>
      </c>
      <c r="BC490">
        <v>91</v>
      </c>
      <c r="BD490">
        <v>44</v>
      </c>
      <c r="BE490">
        <v>98</v>
      </c>
      <c r="BF490">
        <v>28</v>
      </c>
      <c r="BG490">
        <v>22</v>
      </c>
      <c r="BH490">
        <v>38</v>
      </c>
      <c r="BI490">
        <v>0</v>
      </c>
      <c r="BJ490">
        <v>13</v>
      </c>
      <c r="BK490">
        <v>9</v>
      </c>
      <c r="BL490">
        <v>30</v>
      </c>
      <c r="BM490">
        <v>2</v>
      </c>
      <c r="BN490">
        <v>5</v>
      </c>
      <c r="BO490">
        <v>1</v>
      </c>
      <c r="BP490">
        <v>9</v>
      </c>
      <c r="BQ490">
        <v>5</v>
      </c>
      <c r="BR490">
        <v>2</v>
      </c>
      <c r="BS490">
        <v>3</v>
      </c>
      <c r="BT490">
        <v>4</v>
      </c>
      <c r="BU490">
        <v>4</v>
      </c>
      <c r="BV490">
        <v>2</v>
      </c>
      <c r="BW490">
        <v>1</v>
      </c>
      <c r="BX490">
        <v>2</v>
      </c>
      <c r="BY490">
        <v>1</v>
      </c>
      <c r="BZ490">
        <v>4</v>
      </c>
      <c r="CA490">
        <v>418</v>
      </c>
      <c r="CB490">
        <v>96</v>
      </c>
      <c r="CC490">
        <v>45</v>
      </c>
      <c r="CD490">
        <v>9</v>
      </c>
      <c r="CE490">
        <v>11</v>
      </c>
      <c r="CF490">
        <v>2</v>
      </c>
      <c r="CG490">
        <v>3</v>
      </c>
      <c r="CH490">
        <v>3</v>
      </c>
      <c r="CI490">
        <v>3</v>
      </c>
      <c r="CJ490">
        <v>0</v>
      </c>
      <c r="CK490">
        <v>2</v>
      </c>
      <c r="CL490">
        <v>4</v>
      </c>
      <c r="CM490">
        <v>1</v>
      </c>
      <c r="CN490">
        <v>6</v>
      </c>
      <c r="CO490">
        <v>1</v>
      </c>
      <c r="CP490">
        <v>3</v>
      </c>
      <c r="CQ490">
        <v>3</v>
      </c>
      <c r="CR490">
        <v>96</v>
      </c>
      <c r="CS490">
        <v>123</v>
      </c>
      <c r="CT490">
        <v>56</v>
      </c>
      <c r="CU490">
        <v>13</v>
      </c>
      <c r="CV490">
        <v>5</v>
      </c>
      <c r="CW490">
        <v>3</v>
      </c>
      <c r="CX490">
        <v>19</v>
      </c>
      <c r="CY490">
        <v>1</v>
      </c>
      <c r="CZ490">
        <v>2</v>
      </c>
      <c r="DA490">
        <v>0</v>
      </c>
      <c r="DB490">
        <v>2</v>
      </c>
      <c r="DC490">
        <v>3</v>
      </c>
      <c r="DD490">
        <v>2</v>
      </c>
      <c r="DE490">
        <v>2</v>
      </c>
      <c r="DF490">
        <v>1</v>
      </c>
      <c r="DG490">
        <v>0</v>
      </c>
      <c r="DH490">
        <v>1</v>
      </c>
      <c r="DI490">
        <v>0</v>
      </c>
      <c r="DJ490">
        <v>1</v>
      </c>
      <c r="DK490">
        <v>5</v>
      </c>
      <c r="DL490">
        <v>0</v>
      </c>
      <c r="DM490">
        <v>0</v>
      </c>
      <c r="DN490">
        <v>2</v>
      </c>
      <c r="DO490">
        <v>0</v>
      </c>
      <c r="DP490">
        <v>0</v>
      </c>
      <c r="DQ490">
        <v>5</v>
      </c>
      <c r="DR490">
        <v>123</v>
      </c>
      <c r="DS490">
        <v>14</v>
      </c>
      <c r="DT490">
        <v>0</v>
      </c>
      <c r="DU490">
        <v>1</v>
      </c>
      <c r="DV490">
        <v>2</v>
      </c>
      <c r="DW490">
        <v>0</v>
      </c>
      <c r="DX490">
        <v>4</v>
      </c>
      <c r="DY490">
        <v>1</v>
      </c>
      <c r="DZ490">
        <v>0</v>
      </c>
      <c r="EA490">
        <v>0</v>
      </c>
      <c r="EB490">
        <v>1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2</v>
      </c>
      <c r="EJ490">
        <v>0</v>
      </c>
      <c r="EK490">
        <v>0</v>
      </c>
      <c r="EL490">
        <v>3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14</v>
      </c>
      <c r="ES490">
        <v>86</v>
      </c>
      <c r="ET490">
        <v>48</v>
      </c>
      <c r="EU490">
        <v>6</v>
      </c>
      <c r="EV490">
        <v>1</v>
      </c>
      <c r="EW490">
        <v>3</v>
      </c>
      <c r="EX490">
        <v>4</v>
      </c>
      <c r="EY490">
        <v>0</v>
      </c>
      <c r="EZ490">
        <v>5</v>
      </c>
      <c r="FA490">
        <v>0</v>
      </c>
      <c r="FB490">
        <v>2</v>
      </c>
      <c r="FC490">
        <v>0</v>
      </c>
      <c r="FD490">
        <v>0</v>
      </c>
      <c r="FE490">
        <v>4</v>
      </c>
      <c r="FF490">
        <v>0</v>
      </c>
      <c r="FG490">
        <v>0</v>
      </c>
      <c r="FH490">
        <v>1</v>
      </c>
      <c r="FI490">
        <v>0</v>
      </c>
      <c r="FJ490">
        <v>3</v>
      </c>
      <c r="FK490">
        <v>1</v>
      </c>
      <c r="FL490">
        <v>1</v>
      </c>
      <c r="FM490">
        <v>1</v>
      </c>
      <c r="FN490">
        <v>0</v>
      </c>
      <c r="FO490">
        <v>4</v>
      </c>
      <c r="FP490">
        <v>2</v>
      </c>
      <c r="FQ490">
        <v>86</v>
      </c>
      <c r="FR490">
        <v>149</v>
      </c>
      <c r="FS490">
        <v>45</v>
      </c>
      <c r="FT490">
        <v>26</v>
      </c>
      <c r="FU490">
        <v>8</v>
      </c>
      <c r="FV490">
        <v>3</v>
      </c>
      <c r="FW490">
        <v>7</v>
      </c>
      <c r="FX490">
        <v>2</v>
      </c>
      <c r="FY490">
        <v>8</v>
      </c>
      <c r="FZ490">
        <v>2</v>
      </c>
      <c r="GA490">
        <v>3</v>
      </c>
      <c r="GB490">
        <v>2</v>
      </c>
      <c r="GC490">
        <v>5</v>
      </c>
      <c r="GD490">
        <v>7</v>
      </c>
      <c r="GE490">
        <v>3</v>
      </c>
      <c r="GF490">
        <v>0</v>
      </c>
      <c r="GG490">
        <v>5</v>
      </c>
      <c r="GH490">
        <v>8</v>
      </c>
      <c r="GI490">
        <v>0</v>
      </c>
      <c r="GJ490">
        <v>0</v>
      </c>
      <c r="GK490">
        <v>2</v>
      </c>
      <c r="GL490">
        <v>5</v>
      </c>
      <c r="GM490">
        <v>8</v>
      </c>
      <c r="GN490">
        <v>149</v>
      </c>
      <c r="GO490">
        <v>221</v>
      </c>
      <c r="GP490">
        <v>141</v>
      </c>
      <c r="GQ490">
        <v>14</v>
      </c>
      <c r="GR490">
        <v>9</v>
      </c>
      <c r="GS490">
        <v>8</v>
      </c>
      <c r="GT490">
        <v>5</v>
      </c>
      <c r="GU490">
        <v>2</v>
      </c>
      <c r="GV490">
        <v>3</v>
      </c>
      <c r="GW490">
        <v>3</v>
      </c>
      <c r="GX490">
        <v>2</v>
      </c>
      <c r="GY490">
        <v>2</v>
      </c>
      <c r="GZ490">
        <v>0</v>
      </c>
      <c r="HA490">
        <v>1</v>
      </c>
      <c r="HB490">
        <v>3</v>
      </c>
      <c r="HC490">
        <v>1</v>
      </c>
      <c r="HD490">
        <v>2</v>
      </c>
      <c r="HE490">
        <v>11</v>
      </c>
      <c r="HF490">
        <v>3</v>
      </c>
      <c r="HG490">
        <v>0</v>
      </c>
      <c r="HH490">
        <v>7</v>
      </c>
      <c r="HI490">
        <v>4</v>
      </c>
      <c r="HJ490">
        <v>221</v>
      </c>
      <c r="HK490">
        <v>17</v>
      </c>
      <c r="HL490">
        <v>11</v>
      </c>
      <c r="HM490">
        <v>2</v>
      </c>
      <c r="HN490">
        <v>0</v>
      </c>
      <c r="HO490">
        <v>1</v>
      </c>
      <c r="HP490">
        <v>1</v>
      </c>
      <c r="HQ490">
        <v>0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2</v>
      </c>
      <c r="HZ490">
        <v>0</v>
      </c>
      <c r="IA490">
        <v>0</v>
      </c>
      <c r="IB490">
        <v>0</v>
      </c>
      <c r="IC490">
        <v>17</v>
      </c>
    </row>
    <row r="491" spans="1:237">
      <c r="A491" t="s">
        <v>292</v>
      </c>
      <c r="B491" t="s">
        <v>53</v>
      </c>
      <c r="C491" t="str">
        <f>"226101"</f>
        <v>226101</v>
      </c>
      <c r="D491" t="s">
        <v>290</v>
      </c>
      <c r="E491">
        <v>84</v>
      </c>
      <c r="F491">
        <v>1941</v>
      </c>
      <c r="G491">
        <v>1472</v>
      </c>
      <c r="H491">
        <v>101</v>
      </c>
      <c r="I491">
        <v>1371</v>
      </c>
      <c r="J491">
        <v>0</v>
      </c>
      <c r="K491">
        <v>12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1371</v>
      </c>
      <c r="T491">
        <v>0</v>
      </c>
      <c r="U491">
        <v>0</v>
      </c>
      <c r="V491">
        <v>1371</v>
      </c>
      <c r="W491">
        <v>19</v>
      </c>
      <c r="X491">
        <v>11</v>
      </c>
      <c r="Y491">
        <v>8</v>
      </c>
      <c r="Z491">
        <v>0</v>
      </c>
      <c r="AA491">
        <v>1352</v>
      </c>
      <c r="AB491">
        <v>350</v>
      </c>
      <c r="AC491">
        <v>155</v>
      </c>
      <c r="AD491">
        <v>12</v>
      </c>
      <c r="AE491">
        <v>59</v>
      </c>
      <c r="AF491">
        <v>16</v>
      </c>
      <c r="AG491">
        <v>15</v>
      </c>
      <c r="AH491">
        <v>1</v>
      </c>
      <c r="AI491">
        <v>8</v>
      </c>
      <c r="AJ491">
        <v>2</v>
      </c>
      <c r="AK491">
        <v>36</v>
      </c>
      <c r="AL491">
        <v>4</v>
      </c>
      <c r="AM491">
        <v>0</v>
      </c>
      <c r="AN491">
        <v>9</v>
      </c>
      <c r="AO491">
        <v>0</v>
      </c>
      <c r="AP491">
        <v>3</v>
      </c>
      <c r="AQ491">
        <v>0</v>
      </c>
      <c r="AR491">
        <v>6</v>
      </c>
      <c r="AS491">
        <v>7</v>
      </c>
      <c r="AT491">
        <v>0</v>
      </c>
      <c r="AU491">
        <v>2</v>
      </c>
      <c r="AV491">
        <v>2</v>
      </c>
      <c r="AW491">
        <v>3</v>
      </c>
      <c r="AX491">
        <v>2</v>
      </c>
      <c r="AY491">
        <v>0</v>
      </c>
      <c r="AZ491">
        <v>8</v>
      </c>
      <c r="BA491">
        <v>350</v>
      </c>
      <c r="BB491">
        <v>501</v>
      </c>
      <c r="BC491">
        <v>129</v>
      </c>
      <c r="BD491">
        <v>48</v>
      </c>
      <c r="BE491">
        <v>95</v>
      </c>
      <c r="BF491">
        <v>30</v>
      </c>
      <c r="BG491">
        <v>12</v>
      </c>
      <c r="BH491">
        <v>66</v>
      </c>
      <c r="BI491">
        <v>0</v>
      </c>
      <c r="BJ491">
        <v>21</v>
      </c>
      <c r="BK491">
        <v>13</v>
      </c>
      <c r="BL491">
        <v>41</v>
      </c>
      <c r="BM491">
        <v>5</v>
      </c>
      <c r="BN491">
        <v>5</v>
      </c>
      <c r="BO491">
        <v>4</v>
      </c>
      <c r="BP491">
        <v>5</v>
      </c>
      <c r="BQ491">
        <v>1</v>
      </c>
      <c r="BR491">
        <v>1</v>
      </c>
      <c r="BS491">
        <v>3</v>
      </c>
      <c r="BT491">
        <v>1</v>
      </c>
      <c r="BU491">
        <v>2</v>
      </c>
      <c r="BV491">
        <v>4</v>
      </c>
      <c r="BW491">
        <v>4</v>
      </c>
      <c r="BX491">
        <v>3</v>
      </c>
      <c r="BY491">
        <v>1</v>
      </c>
      <c r="BZ491">
        <v>7</v>
      </c>
      <c r="CA491">
        <v>501</v>
      </c>
      <c r="CB491">
        <v>37</v>
      </c>
      <c r="CC491">
        <v>17</v>
      </c>
      <c r="CD491">
        <v>1</v>
      </c>
      <c r="CE491">
        <v>2</v>
      </c>
      <c r="CF491">
        <v>1</v>
      </c>
      <c r="CG491">
        <v>2</v>
      </c>
      <c r="CH491">
        <v>0</v>
      </c>
      <c r="CI491">
        <v>1</v>
      </c>
      <c r="CJ491">
        <v>0</v>
      </c>
      <c r="CK491">
        <v>0</v>
      </c>
      <c r="CL491">
        <v>2</v>
      </c>
      <c r="CM491">
        <v>3</v>
      </c>
      <c r="CN491">
        <v>2</v>
      </c>
      <c r="CO491">
        <v>2</v>
      </c>
      <c r="CP491">
        <v>0</v>
      </c>
      <c r="CQ491">
        <v>4</v>
      </c>
      <c r="CR491">
        <v>37</v>
      </c>
      <c r="CS491">
        <v>105</v>
      </c>
      <c r="CT491">
        <v>30</v>
      </c>
      <c r="CU491">
        <v>21</v>
      </c>
      <c r="CV491">
        <v>2</v>
      </c>
      <c r="CW491">
        <v>3</v>
      </c>
      <c r="CX491">
        <v>38</v>
      </c>
      <c r="CY491">
        <v>2</v>
      </c>
      <c r="CZ491">
        <v>1</v>
      </c>
      <c r="DA491">
        <v>2</v>
      </c>
      <c r="DB491">
        <v>0</v>
      </c>
      <c r="DC491">
        <v>0</v>
      </c>
      <c r="DD491">
        <v>0</v>
      </c>
      <c r="DE491">
        <v>2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1</v>
      </c>
      <c r="DM491">
        <v>0</v>
      </c>
      <c r="DN491">
        <v>0</v>
      </c>
      <c r="DO491">
        <v>1</v>
      </c>
      <c r="DP491">
        <v>2</v>
      </c>
      <c r="DQ491">
        <v>0</v>
      </c>
      <c r="DR491">
        <v>105</v>
      </c>
      <c r="DS491">
        <v>10</v>
      </c>
      <c r="DT491">
        <v>2</v>
      </c>
      <c r="DU491">
        <v>5</v>
      </c>
      <c r="DV491">
        <v>3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10</v>
      </c>
      <c r="ES491">
        <v>72</v>
      </c>
      <c r="ET491">
        <v>34</v>
      </c>
      <c r="EU491">
        <v>9</v>
      </c>
      <c r="EV491">
        <v>4</v>
      </c>
      <c r="EW491">
        <v>8</v>
      </c>
      <c r="EX491">
        <v>1</v>
      </c>
      <c r="EY491">
        <v>0</v>
      </c>
      <c r="EZ491">
        <v>1</v>
      </c>
      <c r="FA491">
        <v>1</v>
      </c>
      <c r="FB491">
        <v>0</v>
      </c>
      <c r="FC491">
        <v>0</v>
      </c>
      <c r="FD491">
        <v>0</v>
      </c>
      <c r="FE491">
        <v>2</v>
      </c>
      <c r="FF491">
        <v>3</v>
      </c>
      <c r="FG491">
        <v>1</v>
      </c>
      <c r="FH491">
        <v>0</v>
      </c>
      <c r="FI491">
        <v>2</v>
      </c>
      <c r="FJ491">
        <v>0</v>
      </c>
      <c r="FK491">
        <v>1</v>
      </c>
      <c r="FL491">
        <v>0</v>
      </c>
      <c r="FM491">
        <v>0</v>
      </c>
      <c r="FN491">
        <v>0</v>
      </c>
      <c r="FO491">
        <v>2</v>
      </c>
      <c r="FP491">
        <v>3</v>
      </c>
      <c r="FQ491">
        <v>72</v>
      </c>
      <c r="FR491">
        <v>76</v>
      </c>
      <c r="FS491">
        <v>18</v>
      </c>
      <c r="FT491">
        <v>17</v>
      </c>
      <c r="FU491">
        <v>3</v>
      </c>
      <c r="FV491">
        <v>1</v>
      </c>
      <c r="FW491">
        <v>5</v>
      </c>
      <c r="FX491">
        <v>0</v>
      </c>
      <c r="FY491">
        <v>1</v>
      </c>
      <c r="FZ491">
        <v>1</v>
      </c>
      <c r="GA491">
        <v>3</v>
      </c>
      <c r="GB491">
        <v>2</v>
      </c>
      <c r="GC491">
        <v>5</v>
      </c>
      <c r="GD491">
        <v>4</v>
      </c>
      <c r="GE491">
        <v>0</v>
      </c>
      <c r="GF491">
        <v>2</v>
      </c>
      <c r="GG491">
        <v>0</v>
      </c>
      <c r="GH491">
        <v>4</v>
      </c>
      <c r="GI491">
        <v>0</v>
      </c>
      <c r="GJ491">
        <v>1</v>
      </c>
      <c r="GK491">
        <v>2</v>
      </c>
      <c r="GL491">
        <v>1</v>
      </c>
      <c r="GM491">
        <v>6</v>
      </c>
      <c r="GN491">
        <v>76</v>
      </c>
      <c r="GO491">
        <v>197</v>
      </c>
      <c r="GP491">
        <v>139</v>
      </c>
      <c r="GQ491">
        <v>17</v>
      </c>
      <c r="GR491">
        <v>6</v>
      </c>
      <c r="GS491">
        <v>1</v>
      </c>
      <c r="GT491">
        <v>4</v>
      </c>
      <c r="GU491">
        <v>5</v>
      </c>
      <c r="GV491">
        <v>3</v>
      </c>
      <c r="GW491">
        <v>0</v>
      </c>
      <c r="GX491">
        <v>3</v>
      </c>
      <c r="GY491">
        <v>1</v>
      </c>
      <c r="GZ491">
        <v>1</v>
      </c>
      <c r="HA491">
        <v>1</v>
      </c>
      <c r="HB491">
        <v>3</v>
      </c>
      <c r="HC491">
        <v>0</v>
      </c>
      <c r="HD491">
        <v>0</v>
      </c>
      <c r="HE491">
        <v>3</v>
      </c>
      <c r="HF491">
        <v>5</v>
      </c>
      <c r="HG491">
        <v>2</v>
      </c>
      <c r="HH491">
        <v>2</v>
      </c>
      <c r="HI491">
        <v>1</v>
      </c>
      <c r="HJ491">
        <v>197</v>
      </c>
      <c r="HK491">
        <v>4</v>
      </c>
      <c r="HL491">
        <v>1</v>
      </c>
      <c r="HM491">
        <v>1</v>
      </c>
      <c r="HN491">
        <v>0</v>
      </c>
      <c r="HO491">
        <v>0</v>
      </c>
      <c r="HP491">
        <v>1</v>
      </c>
      <c r="HQ491">
        <v>0</v>
      </c>
      <c r="HR491">
        <v>1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0</v>
      </c>
      <c r="IA491">
        <v>0</v>
      </c>
      <c r="IB491">
        <v>0</v>
      </c>
      <c r="IC491">
        <v>4</v>
      </c>
    </row>
    <row r="492" spans="1:237">
      <c r="A492" t="s">
        <v>291</v>
      </c>
      <c r="B492" t="s">
        <v>53</v>
      </c>
      <c r="C492" t="str">
        <f>"226101"</f>
        <v>226101</v>
      </c>
      <c r="D492" t="s">
        <v>290</v>
      </c>
      <c r="E492">
        <v>85</v>
      </c>
      <c r="F492">
        <v>1978</v>
      </c>
      <c r="G492">
        <v>1500</v>
      </c>
      <c r="H492">
        <v>160</v>
      </c>
      <c r="I492">
        <v>1340</v>
      </c>
      <c r="J492">
        <v>0</v>
      </c>
      <c r="K492">
        <v>10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1340</v>
      </c>
      <c r="T492">
        <v>0</v>
      </c>
      <c r="U492">
        <v>0</v>
      </c>
      <c r="V492">
        <v>1340</v>
      </c>
      <c r="W492">
        <v>17</v>
      </c>
      <c r="X492">
        <v>11</v>
      </c>
      <c r="Y492">
        <v>6</v>
      </c>
      <c r="Z492">
        <v>0</v>
      </c>
      <c r="AA492">
        <v>1323</v>
      </c>
      <c r="AB492">
        <v>289</v>
      </c>
      <c r="AC492">
        <v>115</v>
      </c>
      <c r="AD492">
        <v>6</v>
      </c>
      <c r="AE492">
        <v>58</v>
      </c>
      <c r="AF492">
        <v>12</v>
      </c>
      <c r="AG492">
        <v>6</v>
      </c>
      <c r="AH492">
        <v>2</v>
      </c>
      <c r="AI492">
        <v>6</v>
      </c>
      <c r="AJ492">
        <v>0</v>
      </c>
      <c r="AK492">
        <v>25</v>
      </c>
      <c r="AL492">
        <v>5</v>
      </c>
      <c r="AM492">
        <v>2</v>
      </c>
      <c r="AN492">
        <v>9</v>
      </c>
      <c r="AO492">
        <v>4</v>
      </c>
      <c r="AP492">
        <v>5</v>
      </c>
      <c r="AQ492">
        <v>1</v>
      </c>
      <c r="AR492">
        <v>13</v>
      </c>
      <c r="AS492">
        <v>3</v>
      </c>
      <c r="AT492">
        <v>0</v>
      </c>
      <c r="AU492">
        <v>1</v>
      </c>
      <c r="AV492">
        <v>4</v>
      </c>
      <c r="AW492">
        <v>3</v>
      </c>
      <c r="AX492">
        <v>0</v>
      </c>
      <c r="AY492">
        <v>1</v>
      </c>
      <c r="AZ492">
        <v>8</v>
      </c>
      <c r="BA492">
        <v>289</v>
      </c>
      <c r="BB492">
        <v>498</v>
      </c>
      <c r="BC492">
        <v>125</v>
      </c>
      <c r="BD492">
        <v>47</v>
      </c>
      <c r="BE492">
        <v>102</v>
      </c>
      <c r="BF492">
        <v>24</v>
      </c>
      <c r="BG492">
        <v>13</v>
      </c>
      <c r="BH492">
        <v>70</v>
      </c>
      <c r="BI492">
        <v>2</v>
      </c>
      <c r="BJ492">
        <v>20</v>
      </c>
      <c r="BK492">
        <v>10</v>
      </c>
      <c r="BL492">
        <v>39</v>
      </c>
      <c r="BM492">
        <v>4</v>
      </c>
      <c r="BN492">
        <v>10</v>
      </c>
      <c r="BO492">
        <v>0</v>
      </c>
      <c r="BP492">
        <v>9</v>
      </c>
      <c r="BQ492">
        <v>0</v>
      </c>
      <c r="BR492">
        <v>6</v>
      </c>
      <c r="BS492">
        <v>8</v>
      </c>
      <c r="BT492">
        <v>0</v>
      </c>
      <c r="BU492">
        <v>2</v>
      </c>
      <c r="BV492">
        <v>1</v>
      </c>
      <c r="BW492">
        <v>0</v>
      </c>
      <c r="BX492">
        <v>0</v>
      </c>
      <c r="BY492">
        <v>0</v>
      </c>
      <c r="BZ492">
        <v>6</v>
      </c>
      <c r="CA492">
        <v>498</v>
      </c>
      <c r="CB492">
        <v>60</v>
      </c>
      <c r="CC492">
        <v>25</v>
      </c>
      <c r="CD492">
        <v>3</v>
      </c>
      <c r="CE492">
        <v>5</v>
      </c>
      <c r="CF492">
        <v>9</v>
      </c>
      <c r="CG492">
        <v>6</v>
      </c>
      <c r="CH492">
        <v>3</v>
      </c>
      <c r="CI492">
        <v>0</v>
      </c>
      <c r="CJ492">
        <v>1</v>
      </c>
      <c r="CK492">
        <v>0</v>
      </c>
      <c r="CL492">
        <v>3</v>
      </c>
      <c r="CM492">
        <v>0</v>
      </c>
      <c r="CN492">
        <v>0</v>
      </c>
      <c r="CO492">
        <v>3</v>
      </c>
      <c r="CP492">
        <v>2</v>
      </c>
      <c r="CQ492">
        <v>0</v>
      </c>
      <c r="CR492">
        <v>60</v>
      </c>
      <c r="CS492">
        <v>126</v>
      </c>
      <c r="CT492">
        <v>36</v>
      </c>
      <c r="CU492">
        <v>11</v>
      </c>
      <c r="CV492">
        <v>2</v>
      </c>
      <c r="CW492">
        <v>3</v>
      </c>
      <c r="CX492">
        <v>56</v>
      </c>
      <c r="CY492">
        <v>0</v>
      </c>
      <c r="CZ492">
        <v>1</v>
      </c>
      <c r="DA492">
        <v>1</v>
      </c>
      <c r="DB492">
        <v>0</v>
      </c>
      <c r="DC492">
        <v>0</v>
      </c>
      <c r="DD492">
        <v>0</v>
      </c>
      <c r="DE492">
        <v>0</v>
      </c>
      <c r="DF492">
        <v>2</v>
      </c>
      <c r="DG492">
        <v>0</v>
      </c>
      <c r="DH492">
        <v>0</v>
      </c>
      <c r="DI492">
        <v>1</v>
      </c>
      <c r="DJ492">
        <v>1</v>
      </c>
      <c r="DK492">
        <v>4</v>
      </c>
      <c r="DL492">
        <v>1</v>
      </c>
      <c r="DM492">
        <v>0</v>
      </c>
      <c r="DN492">
        <v>4</v>
      </c>
      <c r="DO492">
        <v>3</v>
      </c>
      <c r="DP492">
        <v>0</v>
      </c>
      <c r="DQ492">
        <v>0</v>
      </c>
      <c r="DR492">
        <v>126</v>
      </c>
      <c r="DS492">
        <v>12</v>
      </c>
      <c r="DT492">
        <v>5</v>
      </c>
      <c r="DU492">
        <v>1</v>
      </c>
      <c r="DV492">
        <v>0</v>
      </c>
      <c r="DW492">
        <v>1</v>
      </c>
      <c r="DX492">
        <v>1</v>
      </c>
      <c r="DY492">
        <v>1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1</v>
      </c>
      <c r="EJ492">
        <v>1</v>
      </c>
      <c r="EK492">
        <v>0</v>
      </c>
      <c r="EL492">
        <v>0</v>
      </c>
      <c r="EM492">
        <v>1</v>
      </c>
      <c r="EN492">
        <v>0</v>
      </c>
      <c r="EO492">
        <v>0</v>
      </c>
      <c r="EP492">
        <v>0</v>
      </c>
      <c r="EQ492">
        <v>0</v>
      </c>
      <c r="ER492">
        <v>12</v>
      </c>
      <c r="ES492">
        <v>60</v>
      </c>
      <c r="ET492">
        <v>37</v>
      </c>
      <c r="EU492">
        <v>4</v>
      </c>
      <c r="EV492">
        <v>7</v>
      </c>
      <c r="EW492">
        <v>4</v>
      </c>
      <c r="EX492">
        <v>3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1</v>
      </c>
      <c r="FH492">
        <v>1</v>
      </c>
      <c r="FI492">
        <v>1</v>
      </c>
      <c r="FJ492">
        <v>0</v>
      </c>
      <c r="FK492">
        <v>0</v>
      </c>
      <c r="FL492">
        <v>1</v>
      </c>
      <c r="FM492">
        <v>0</v>
      </c>
      <c r="FN492">
        <v>0</v>
      </c>
      <c r="FO492">
        <v>0</v>
      </c>
      <c r="FP492">
        <v>1</v>
      </c>
      <c r="FQ492">
        <v>60</v>
      </c>
      <c r="FR492">
        <v>67</v>
      </c>
      <c r="FS492">
        <v>28</v>
      </c>
      <c r="FT492">
        <v>11</v>
      </c>
      <c r="FU492">
        <v>5</v>
      </c>
      <c r="FV492">
        <v>1</v>
      </c>
      <c r="FW492">
        <v>2</v>
      </c>
      <c r="FX492">
        <v>1</v>
      </c>
      <c r="FY492">
        <v>2</v>
      </c>
      <c r="FZ492">
        <v>1</v>
      </c>
      <c r="GA492">
        <v>4</v>
      </c>
      <c r="GB492">
        <v>1</v>
      </c>
      <c r="GC492">
        <v>1</v>
      </c>
      <c r="GD492">
        <v>1</v>
      </c>
      <c r="GE492">
        <v>2</v>
      </c>
      <c r="GF492">
        <v>1</v>
      </c>
      <c r="GG492">
        <v>0</v>
      </c>
      <c r="GH492">
        <v>2</v>
      </c>
      <c r="GI492">
        <v>0</v>
      </c>
      <c r="GJ492">
        <v>0</v>
      </c>
      <c r="GK492">
        <v>1</v>
      </c>
      <c r="GL492">
        <v>1</v>
      </c>
      <c r="GM492">
        <v>2</v>
      </c>
      <c r="GN492">
        <v>67</v>
      </c>
      <c r="GO492">
        <v>203</v>
      </c>
      <c r="GP492">
        <v>127</v>
      </c>
      <c r="GQ492">
        <v>27</v>
      </c>
      <c r="GR492">
        <v>4</v>
      </c>
      <c r="GS492">
        <v>6</v>
      </c>
      <c r="GT492">
        <v>3</v>
      </c>
      <c r="GU492">
        <v>3</v>
      </c>
      <c r="GV492">
        <v>3</v>
      </c>
      <c r="GW492">
        <v>5</v>
      </c>
      <c r="GX492">
        <v>2</v>
      </c>
      <c r="GY492">
        <v>2</v>
      </c>
      <c r="GZ492">
        <v>0</v>
      </c>
      <c r="HA492">
        <v>1</v>
      </c>
      <c r="HB492">
        <v>10</v>
      </c>
      <c r="HC492">
        <v>0</v>
      </c>
      <c r="HD492">
        <v>1</v>
      </c>
      <c r="HE492">
        <v>4</v>
      </c>
      <c r="HF492">
        <v>0</v>
      </c>
      <c r="HG492">
        <v>1</v>
      </c>
      <c r="HH492">
        <v>1</v>
      </c>
      <c r="HI492">
        <v>3</v>
      </c>
      <c r="HJ492">
        <v>203</v>
      </c>
      <c r="HK492">
        <v>8</v>
      </c>
      <c r="HL492">
        <v>2</v>
      </c>
      <c r="HM492">
        <v>1</v>
      </c>
      <c r="HN492">
        <v>1</v>
      </c>
      <c r="HO492">
        <v>0</v>
      </c>
      <c r="HP492">
        <v>0</v>
      </c>
      <c r="HQ492">
        <v>0</v>
      </c>
      <c r="HR492">
        <v>1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2</v>
      </c>
      <c r="HY492">
        <v>1</v>
      </c>
      <c r="HZ492">
        <v>0</v>
      </c>
      <c r="IA492">
        <v>0</v>
      </c>
      <c r="IB492">
        <v>0</v>
      </c>
      <c r="IC492">
        <v>8</v>
      </c>
    </row>
    <row r="493" spans="1:237">
      <c r="A493" t="s">
        <v>289</v>
      </c>
      <c r="B493" t="s">
        <v>53</v>
      </c>
      <c r="C493" t="str">
        <f>"226101"</f>
        <v>226101</v>
      </c>
      <c r="D493" t="s">
        <v>288</v>
      </c>
      <c r="E493">
        <v>86</v>
      </c>
      <c r="F493">
        <v>1718</v>
      </c>
      <c r="G493">
        <v>1282</v>
      </c>
      <c r="H493">
        <v>234</v>
      </c>
      <c r="I493">
        <v>1048</v>
      </c>
      <c r="J493">
        <v>0</v>
      </c>
      <c r="K493">
        <v>13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1048</v>
      </c>
      <c r="T493">
        <v>0</v>
      </c>
      <c r="U493">
        <v>0</v>
      </c>
      <c r="V493">
        <v>1048</v>
      </c>
      <c r="W493">
        <v>5</v>
      </c>
      <c r="X493">
        <v>2</v>
      </c>
      <c r="Y493">
        <v>3</v>
      </c>
      <c r="Z493">
        <v>0</v>
      </c>
      <c r="AA493">
        <v>1043</v>
      </c>
      <c r="AB493">
        <v>203</v>
      </c>
      <c r="AC493">
        <v>66</v>
      </c>
      <c r="AD493">
        <v>4</v>
      </c>
      <c r="AE493">
        <v>56</v>
      </c>
      <c r="AF493">
        <v>8</v>
      </c>
      <c r="AG493">
        <v>1</v>
      </c>
      <c r="AH493">
        <v>6</v>
      </c>
      <c r="AI493">
        <v>11</v>
      </c>
      <c r="AJ493">
        <v>0</v>
      </c>
      <c r="AK493">
        <v>19</v>
      </c>
      <c r="AL493">
        <v>4</v>
      </c>
      <c r="AM493">
        <v>1</v>
      </c>
      <c r="AN493">
        <v>4</v>
      </c>
      <c r="AO493">
        <v>1</v>
      </c>
      <c r="AP493">
        <v>5</v>
      </c>
      <c r="AQ493">
        <v>2</v>
      </c>
      <c r="AR493">
        <v>2</v>
      </c>
      <c r="AS493">
        <v>3</v>
      </c>
      <c r="AT493">
        <v>0</v>
      </c>
      <c r="AU493">
        <v>2</v>
      </c>
      <c r="AV493">
        <v>2</v>
      </c>
      <c r="AW493">
        <v>2</v>
      </c>
      <c r="AX493">
        <v>0</v>
      </c>
      <c r="AY493">
        <v>0</v>
      </c>
      <c r="AZ493">
        <v>4</v>
      </c>
      <c r="BA493">
        <v>203</v>
      </c>
      <c r="BB493">
        <v>414</v>
      </c>
      <c r="BC493">
        <v>84</v>
      </c>
      <c r="BD493">
        <v>40</v>
      </c>
      <c r="BE493">
        <v>91</v>
      </c>
      <c r="BF493">
        <v>21</v>
      </c>
      <c r="BG493">
        <v>9</v>
      </c>
      <c r="BH493">
        <v>57</v>
      </c>
      <c r="BI493">
        <v>2</v>
      </c>
      <c r="BJ493">
        <v>15</v>
      </c>
      <c r="BK493">
        <v>15</v>
      </c>
      <c r="BL493">
        <v>46</v>
      </c>
      <c r="BM493">
        <v>3</v>
      </c>
      <c r="BN493">
        <v>6</v>
      </c>
      <c r="BO493">
        <v>0</v>
      </c>
      <c r="BP493">
        <v>5</v>
      </c>
      <c r="BQ493">
        <v>0</v>
      </c>
      <c r="BR493">
        <v>1</v>
      </c>
      <c r="BS493">
        <v>3</v>
      </c>
      <c r="BT493">
        <v>2</v>
      </c>
      <c r="BU493">
        <v>3</v>
      </c>
      <c r="BV493">
        <v>5</v>
      </c>
      <c r="BW493">
        <v>3</v>
      </c>
      <c r="BX493">
        <v>0</v>
      </c>
      <c r="BY493">
        <v>0</v>
      </c>
      <c r="BZ493">
        <v>3</v>
      </c>
      <c r="CA493">
        <v>414</v>
      </c>
      <c r="CB493">
        <v>47</v>
      </c>
      <c r="CC493">
        <v>16</v>
      </c>
      <c r="CD493">
        <v>7</v>
      </c>
      <c r="CE493">
        <v>7</v>
      </c>
      <c r="CF493">
        <v>0</v>
      </c>
      <c r="CG493">
        <v>1</v>
      </c>
      <c r="CH493">
        <v>0</v>
      </c>
      <c r="CI493">
        <v>1</v>
      </c>
      <c r="CJ493">
        <v>2</v>
      </c>
      <c r="CK493">
        <v>3</v>
      </c>
      <c r="CL493">
        <v>0</v>
      </c>
      <c r="CM493">
        <v>1</v>
      </c>
      <c r="CN493">
        <v>1</v>
      </c>
      <c r="CO493">
        <v>4</v>
      </c>
      <c r="CP493">
        <v>1</v>
      </c>
      <c r="CQ493">
        <v>3</v>
      </c>
      <c r="CR493">
        <v>47</v>
      </c>
      <c r="CS493">
        <v>51</v>
      </c>
      <c r="CT493">
        <v>11</v>
      </c>
      <c r="CU493">
        <v>5</v>
      </c>
      <c r="CV493">
        <v>5</v>
      </c>
      <c r="CW493">
        <v>1</v>
      </c>
      <c r="CX493">
        <v>15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1</v>
      </c>
      <c r="DE493">
        <v>0</v>
      </c>
      <c r="DF493">
        <v>0</v>
      </c>
      <c r="DG493">
        <v>0</v>
      </c>
      <c r="DH493">
        <v>0</v>
      </c>
      <c r="DI493">
        <v>1</v>
      </c>
      <c r="DJ493">
        <v>1</v>
      </c>
      <c r="DK493">
        <v>3</v>
      </c>
      <c r="DL493">
        <v>0</v>
      </c>
      <c r="DM493">
        <v>1</v>
      </c>
      <c r="DN493">
        <v>2</v>
      </c>
      <c r="DO493">
        <v>2</v>
      </c>
      <c r="DP493">
        <v>1</v>
      </c>
      <c r="DQ493">
        <v>2</v>
      </c>
      <c r="DR493">
        <v>51</v>
      </c>
      <c r="DS493">
        <v>8</v>
      </c>
      <c r="DT493">
        <v>2</v>
      </c>
      <c r="DU493">
        <v>2</v>
      </c>
      <c r="DV493">
        <v>1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1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1</v>
      </c>
      <c r="EP493">
        <v>0</v>
      </c>
      <c r="EQ493">
        <v>1</v>
      </c>
      <c r="ER493">
        <v>8</v>
      </c>
      <c r="ES493">
        <v>49</v>
      </c>
      <c r="ET493">
        <v>28</v>
      </c>
      <c r="EU493">
        <v>3</v>
      </c>
      <c r="EV493">
        <v>2</v>
      </c>
      <c r="EW493">
        <v>4</v>
      </c>
      <c r="EX493">
        <v>3</v>
      </c>
      <c r="EY493">
        <v>0</v>
      </c>
      <c r="EZ493">
        <v>1</v>
      </c>
      <c r="FA493">
        <v>1</v>
      </c>
      <c r="FB493">
        <v>0</v>
      </c>
      <c r="FC493">
        <v>1</v>
      </c>
      <c r="FD493">
        <v>0</v>
      </c>
      <c r="FE493">
        <v>0</v>
      </c>
      <c r="FF493">
        <v>0</v>
      </c>
      <c r="FG493">
        <v>1</v>
      </c>
      <c r="FH493">
        <v>0</v>
      </c>
      <c r="FI493">
        <v>1</v>
      </c>
      <c r="FJ493">
        <v>0</v>
      </c>
      <c r="FK493">
        <v>1</v>
      </c>
      <c r="FL493">
        <v>0</v>
      </c>
      <c r="FM493">
        <v>0</v>
      </c>
      <c r="FN493">
        <v>1</v>
      </c>
      <c r="FO493">
        <v>1</v>
      </c>
      <c r="FP493">
        <v>1</v>
      </c>
      <c r="FQ493">
        <v>49</v>
      </c>
      <c r="FR493">
        <v>70</v>
      </c>
      <c r="FS493">
        <v>22</v>
      </c>
      <c r="FT493">
        <v>13</v>
      </c>
      <c r="FU493">
        <v>4</v>
      </c>
      <c r="FV493">
        <v>1</v>
      </c>
      <c r="FW493">
        <v>4</v>
      </c>
      <c r="FX493">
        <v>1</v>
      </c>
      <c r="FY493">
        <v>3</v>
      </c>
      <c r="FZ493">
        <v>0</v>
      </c>
      <c r="GA493">
        <v>0</v>
      </c>
      <c r="GB493">
        <v>1</v>
      </c>
      <c r="GC493">
        <v>2</v>
      </c>
      <c r="GD493">
        <v>1</v>
      </c>
      <c r="GE493">
        <v>5</v>
      </c>
      <c r="GF493">
        <v>1</v>
      </c>
      <c r="GG493">
        <v>1</v>
      </c>
      <c r="GH493">
        <v>3</v>
      </c>
      <c r="GI493">
        <v>0</v>
      </c>
      <c r="GJ493">
        <v>2</v>
      </c>
      <c r="GK493">
        <v>1</v>
      </c>
      <c r="GL493">
        <v>2</v>
      </c>
      <c r="GM493">
        <v>3</v>
      </c>
      <c r="GN493">
        <v>70</v>
      </c>
      <c r="GO493">
        <v>198</v>
      </c>
      <c r="GP493">
        <v>126</v>
      </c>
      <c r="GQ493">
        <v>11</v>
      </c>
      <c r="GR493">
        <v>8</v>
      </c>
      <c r="GS493">
        <v>4</v>
      </c>
      <c r="GT493">
        <v>4</v>
      </c>
      <c r="GU493">
        <v>2</v>
      </c>
      <c r="GV493">
        <v>6</v>
      </c>
      <c r="GW493">
        <v>5</v>
      </c>
      <c r="GX493">
        <v>1</v>
      </c>
      <c r="GY493">
        <v>3</v>
      </c>
      <c r="GZ493">
        <v>5</v>
      </c>
      <c r="HA493">
        <v>0</v>
      </c>
      <c r="HB493">
        <v>3</v>
      </c>
      <c r="HC493">
        <v>0</v>
      </c>
      <c r="HD493">
        <v>1</v>
      </c>
      <c r="HE493">
        <v>8</v>
      </c>
      <c r="HF493">
        <v>0</v>
      </c>
      <c r="HG493">
        <v>4</v>
      </c>
      <c r="HH493">
        <v>2</v>
      </c>
      <c r="HI493">
        <v>5</v>
      </c>
      <c r="HJ493">
        <v>198</v>
      </c>
      <c r="HK493">
        <v>3</v>
      </c>
      <c r="HL493">
        <v>1</v>
      </c>
      <c r="HM493">
        <v>1</v>
      </c>
      <c r="HN493">
        <v>0</v>
      </c>
      <c r="HO493">
        <v>0</v>
      </c>
      <c r="HP493">
        <v>0</v>
      </c>
      <c r="HQ493">
        <v>0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1</v>
      </c>
      <c r="IA493">
        <v>0</v>
      </c>
      <c r="IB493">
        <v>0</v>
      </c>
      <c r="IC493">
        <v>3</v>
      </c>
    </row>
    <row r="494" spans="1:237">
      <c r="A494" t="s">
        <v>287</v>
      </c>
      <c r="B494" t="s">
        <v>53</v>
      </c>
      <c r="C494" t="str">
        <f>"226101"</f>
        <v>226101</v>
      </c>
      <c r="D494" t="s">
        <v>286</v>
      </c>
      <c r="E494">
        <v>87</v>
      </c>
      <c r="F494">
        <v>2104</v>
      </c>
      <c r="G494">
        <v>1626</v>
      </c>
      <c r="H494">
        <v>87</v>
      </c>
      <c r="I494">
        <v>1539</v>
      </c>
      <c r="J494">
        <v>0</v>
      </c>
      <c r="K494">
        <v>13</v>
      </c>
      <c r="L494">
        <v>5</v>
      </c>
      <c r="M494">
        <v>3</v>
      </c>
      <c r="N494">
        <v>0</v>
      </c>
      <c r="O494">
        <v>0</v>
      </c>
      <c r="P494">
        <v>0</v>
      </c>
      <c r="Q494">
        <v>0</v>
      </c>
      <c r="R494">
        <v>3</v>
      </c>
      <c r="S494">
        <v>1540</v>
      </c>
      <c r="T494">
        <v>3</v>
      </c>
      <c r="U494">
        <v>0</v>
      </c>
      <c r="V494">
        <v>1540</v>
      </c>
      <c r="W494">
        <v>10</v>
      </c>
      <c r="X494">
        <v>3</v>
      </c>
      <c r="Y494">
        <v>6</v>
      </c>
      <c r="Z494">
        <v>0</v>
      </c>
      <c r="AA494">
        <v>1530</v>
      </c>
      <c r="AB494">
        <v>392</v>
      </c>
      <c r="AC494">
        <v>115</v>
      </c>
      <c r="AD494">
        <v>24</v>
      </c>
      <c r="AE494">
        <v>95</v>
      </c>
      <c r="AF494">
        <v>28</v>
      </c>
      <c r="AG494">
        <v>3</v>
      </c>
      <c r="AH494">
        <v>5</v>
      </c>
      <c r="AI494">
        <v>8</v>
      </c>
      <c r="AJ494">
        <v>2</v>
      </c>
      <c r="AK494">
        <v>42</v>
      </c>
      <c r="AL494">
        <v>3</v>
      </c>
      <c r="AM494">
        <v>0</v>
      </c>
      <c r="AN494">
        <v>6</v>
      </c>
      <c r="AO494">
        <v>8</v>
      </c>
      <c r="AP494">
        <v>2</v>
      </c>
      <c r="AQ494">
        <v>1</v>
      </c>
      <c r="AR494">
        <v>10</v>
      </c>
      <c r="AS494">
        <v>20</v>
      </c>
      <c r="AT494">
        <v>1</v>
      </c>
      <c r="AU494">
        <v>1</v>
      </c>
      <c r="AV494">
        <v>0</v>
      </c>
      <c r="AW494">
        <v>5</v>
      </c>
      <c r="AX494">
        <v>1</v>
      </c>
      <c r="AY494">
        <v>0</v>
      </c>
      <c r="AZ494">
        <v>12</v>
      </c>
      <c r="BA494">
        <v>392</v>
      </c>
      <c r="BB494">
        <v>626</v>
      </c>
      <c r="BC494">
        <v>151</v>
      </c>
      <c r="BD494">
        <v>55</v>
      </c>
      <c r="BE494">
        <v>125</v>
      </c>
      <c r="BF494">
        <v>26</v>
      </c>
      <c r="BG494">
        <v>25</v>
      </c>
      <c r="BH494">
        <v>106</v>
      </c>
      <c r="BI494">
        <v>1</v>
      </c>
      <c r="BJ494">
        <v>31</v>
      </c>
      <c r="BK494">
        <v>9</v>
      </c>
      <c r="BL494">
        <v>53</v>
      </c>
      <c r="BM494">
        <v>0</v>
      </c>
      <c r="BN494">
        <v>6</v>
      </c>
      <c r="BO494">
        <v>1</v>
      </c>
      <c r="BP494">
        <v>4</v>
      </c>
      <c r="BQ494">
        <v>0</v>
      </c>
      <c r="BR494">
        <v>4</v>
      </c>
      <c r="BS494">
        <v>5</v>
      </c>
      <c r="BT494">
        <v>5</v>
      </c>
      <c r="BU494">
        <v>3</v>
      </c>
      <c r="BV494">
        <v>5</v>
      </c>
      <c r="BW494">
        <v>1</v>
      </c>
      <c r="BX494">
        <v>0</v>
      </c>
      <c r="BY494">
        <v>1</v>
      </c>
      <c r="BZ494">
        <v>9</v>
      </c>
      <c r="CA494">
        <v>626</v>
      </c>
      <c r="CB494">
        <v>43</v>
      </c>
      <c r="CC494">
        <v>19</v>
      </c>
      <c r="CD494">
        <v>3</v>
      </c>
      <c r="CE494">
        <v>1</v>
      </c>
      <c r="CF494">
        <v>0</v>
      </c>
      <c r="CG494">
        <v>3</v>
      </c>
      <c r="CH494">
        <v>2</v>
      </c>
      <c r="CI494">
        <v>1</v>
      </c>
      <c r="CJ494">
        <v>0</v>
      </c>
      <c r="CK494">
        <v>0</v>
      </c>
      <c r="CL494">
        <v>4</v>
      </c>
      <c r="CM494">
        <v>2</v>
      </c>
      <c r="CN494">
        <v>2</v>
      </c>
      <c r="CO494">
        <v>3</v>
      </c>
      <c r="CP494">
        <v>0</v>
      </c>
      <c r="CQ494">
        <v>3</v>
      </c>
      <c r="CR494">
        <v>43</v>
      </c>
      <c r="CS494">
        <v>97</v>
      </c>
      <c r="CT494">
        <v>43</v>
      </c>
      <c r="CU494">
        <v>13</v>
      </c>
      <c r="CV494">
        <v>4</v>
      </c>
      <c r="CW494">
        <v>6</v>
      </c>
      <c r="CX494">
        <v>5</v>
      </c>
      <c r="CY494">
        <v>0</v>
      </c>
      <c r="CZ494">
        <v>1</v>
      </c>
      <c r="DA494">
        <v>1</v>
      </c>
      <c r="DB494">
        <v>3</v>
      </c>
      <c r="DC494">
        <v>1</v>
      </c>
      <c r="DD494">
        <v>1</v>
      </c>
      <c r="DE494">
        <v>1</v>
      </c>
      <c r="DF494">
        <v>1</v>
      </c>
      <c r="DG494">
        <v>4</v>
      </c>
      <c r="DH494">
        <v>1</v>
      </c>
      <c r="DI494">
        <v>1</v>
      </c>
      <c r="DJ494">
        <v>2</v>
      </c>
      <c r="DK494">
        <v>2</v>
      </c>
      <c r="DL494">
        <v>0</v>
      </c>
      <c r="DM494">
        <v>0</v>
      </c>
      <c r="DN494">
        <v>1</v>
      </c>
      <c r="DO494">
        <v>1</v>
      </c>
      <c r="DP494">
        <v>1</v>
      </c>
      <c r="DQ494">
        <v>4</v>
      </c>
      <c r="DR494">
        <v>97</v>
      </c>
      <c r="DS494">
        <v>17</v>
      </c>
      <c r="DT494">
        <v>0</v>
      </c>
      <c r="DU494">
        <v>0</v>
      </c>
      <c r="DV494">
        <v>1</v>
      </c>
      <c r="DW494">
        <v>0</v>
      </c>
      <c r="DX494">
        <v>5</v>
      </c>
      <c r="DY494">
        <v>0</v>
      </c>
      <c r="DZ494">
        <v>1</v>
      </c>
      <c r="EA494">
        <v>2</v>
      </c>
      <c r="EB494">
        <v>0</v>
      </c>
      <c r="EC494">
        <v>1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3</v>
      </c>
      <c r="EN494">
        <v>0</v>
      </c>
      <c r="EO494">
        <v>0</v>
      </c>
      <c r="EP494">
        <v>0</v>
      </c>
      <c r="EQ494">
        <v>4</v>
      </c>
      <c r="ER494">
        <v>17</v>
      </c>
      <c r="ES494">
        <v>84</v>
      </c>
      <c r="ET494">
        <v>48</v>
      </c>
      <c r="EU494">
        <v>5</v>
      </c>
      <c r="EV494">
        <v>4</v>
      </c>
      <c r="EW494">
        <v>10</v>
      </c>
      <c r="EX494">
        <v>0</v>
      </c>
      <c r="EY494">
        <v>0</v>
      </c>
      <c r="EZ494">
        <v>4</v>
      </c>
      <c r="FA494">
        <v>0</v>
      </c>
      <c r="FB494">
        <v>1</v>
      </c>
      <c r="FC494">
        <v>0</v>
      </c>
      <c r="FD494">
        <v>0</v>
      </c>
      <c r="FE494">
        <v>2</v>
      </c>
      <c r="FF494">
        <v>0</v>
      </c>
      <c r="FG494">
        <v>0</v>
      </c>
      <c r="FH494">
        <v>0</v>
      </c>
      <c r="FI494">
        <v>1</v>
      </c>
      <c r="FJ494">
        <v>0</v>
      </c>
      <c r="FK494">
        <v>3</v>
      </c>
      <c r="FL494">
        <v>1</v>
      </c>
      <c r="FM494">
        <v>1</v>
      </c>
      <c r="FN494">
        <v>0</v>
      </c>
      <c r="FO494">
        <v>4</v>
      </c>
      <c r="FP494">
        <v>0</v>
      </c>
      <c r="FQ494">
        <v>84</v>
      </c>
      <c r="FR494">
        <v>58</v>
      </c>
      <c r="FS494">
        <v>21</v>
      </c>
      <c r="FT494">
        <v>10</v>
      </c>
      <c r="FU494">
        <v>1</v>
      </c>
      <c r="FV494">
        <v>0</v>
      </c>
      <c r="FW494">
        <v>4</v>
      </c>
      <c r="FX494">
        <v>2</v>
      </c>
      <c r="FY494">
        <v>3</v>
      </c>
      <c r="FZ494">
        <v>0</v>
      </c>
      <c r="GA494">
        <v>0</v>
      </c>
      <c r="GB494">
        <v>1</v>
      </c>
      <c r="GC494">
        <v>5</v>
      </c>
      <c r="GD494">
        <v>2</v>
      </c>
      <c r="GE494">
        <v>0</v>
      </c>
      <c r="GF494">
        <v>1</v>
      </c>
      <c r="GG494">
        <v>0</v>
      </c>
      <c r="GH494">
        <v>0</v>
      </c>
      <c r="GI494">
        <v>0</v>
      </c>
      <c r="GJ494">
        <v>0</v>
      </c>
      <c r="GK494">
        <v>4</v>
      </c>
      <c r="GL494">
        <v>1</v>
      </c>
      <c r="GM494">
        <v>3</v>
      </c>
      <c r="GN494">
        <v>58</v>
      </c>
      <c r="GO494">
        <v>207</v>
      </c>
      <c r="GP494">
        <v>137</v>
      </c>
      <c r="GQ494">
        <v>19</v>
      </c>
      <c r="GR494">
        <v>6</v>
      </c>
      <c r="GS494">
        <v>5</v>
      </c>
      <c r="GT494">
        <v>7</v>
      </c>
      <c r="GU494">
        <v>5</v>
      </c>
      <c r="GV494">
        <v>3</v>
      </c>
      <c r="GW494">
        <v>0</v>
      </c>
      <c r="GX494">
        <v>1</v>
      </c>
      <c r="GY494">
        <v>3</v>
      </c>
      <c r="GZ494">
        <v>2</v>
      </c>
      <c r="HA494">
        <v>1</v>
      </c>
      <c r="HB494">
        <v>2</v>
      </c>
      <c r="HC494">
        <v>0</v>
      </c>
      <c r="HD494">
        <v>3</v>
      </c>
      <c r="HE494">
        <v>3</v>
      </c>
      <c r="HF494">
        <v>2</v>
      </c>
      <c r="HG494">
        <v>2</v>
      </c>
      <c r="HH494">
        <v>2</v>
      </c>
      <c r="HI494">
        <v>4</v>
      </c>
      <c r="HJ494">
        <v>207</v>
      </c>
      <c r="HK494">
        <v>6</v>
      </c>
      <c r="HL494">
        <v>2</v>
      </c>
      <c r="HM494">
        <v>2</v>
      </c>
      <c r="HN494">
        <v>0</v>
      </c>
      <c r="HO494">
        <v>0</v>
      </c>
      <c r="HP494">
        <v>0</v>
      </c>
      <c r="HQ494">
        <v>0</v>
      </c>
      <c r="HR494">
        <v>2</v>
      </c>
      <c r="HS494">
        <v>0</v>
      </c>
      <c r="HT494">
        <v>0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6</v>
      </c>
    </row>
    <row r="495" spans="1:237">
      <c r="A495" t="s">
        <v>285</v>
      </c>
      <c r="B495" t="s">
        <v>53</v>
      </c>
      <c r="C495" t="str">
        <f>"226101"</f>
        <v>226101</v>
      </c>
      <c r="D495" t="s">
        <v>284</v>
      </c>
      <c r="E495">
        <v>88</v>
      </c>
      <c r="F495">
        <v>1959</v>
      </c>
      <c r="G495">
        <v>1483</v>
      </c>
      <c r="H495">
        <v>342</v>
      </c>
      <c r="I495">
        <v>1141</v>
      </c>
      <c r="J495">
        <v>0</v>
      </c>
      <c r="K495">
        <v>17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1141</v>
      </c>
      <c r="T495">
        <v>0</v>
      </c>
      <c r="U495">
        <v>0</v>
      </c>
      <c r="V495">
        <v>1141</v>
      </c>
      <c r="W495">
        <v>9</v>
      </c>
      <c r="X495">
        <v>6</v>
      </c>
      <c r="Y495">
        <v>3</v>
      </c>
      <c r="Z495">
        <v>0</v>
      </c>
      <c r="AA495">
        <v>1132</v>
      </c>
      <c r="AB495">
        <v>347</v>
      </c>
      <c r="AC495">
        <v>121</v>
      </c>
      <c r="AD495">
        <v>18</v>
      </c>
      <c r="AE495">
        <v>91</v>
      </c>
      <c r="AF495">
        <v>14</v>
      </c>
      <c r="AG495">
        <v>5</v>
      </c>
      <c r="AH495">
        <v>7</v>
      </c>
      <c r="AI495">
        <v>6</v>
      </c>
      <c r="AJ495">
        <v>1</v>
      </c>
      <c r="AK495">
        <v>31</v>
      </c>
      <c r="AL495">
        <v>5</v>
      </c>
      <c r="AM495">
        <v>0</v>
      </c>
      <c r="AN495">
        <v>4</v>
      </c>
      <c r="AO495">
        <v>0</v>
      </c>
      <c r="AP495">
        <v>3</v>
      </c>
      <c r="AQ495">
        <v>0</v>
      </c>
      <c r="AR495">
        <v>14</v>
      </c>
      <c r="AS495">
        <v>3</v>
      </c>
      <c r="AT495">
        <v>2</v>
      </c>
      <c r="AU495">
        <v>2</v>
      </c>
      <c r="AV495">
        <v>4</v>
      </c>
      <c r="AW495">
        <v>2</v>
      </c>
      <c r="AX495">
        <v>1</v>
      </c>
      <c r="AY495">
        <v>1</v>
      </c>
      <c r="AZ495">
        <v>12</v>
      </c>
      <c r="BA495">
        <v>347</v>
      </c>
      <c r="BB495">
        <v>448</v>
      </c>
      <c r="BC495">
        <v>100</v>
      </c>
      <c r="BD495">
        <v>41</v>
      </c>
      <c r="BE495">
        <v>87</v>
      </c>
      <c r="BF495">
        <v>17</v>
      </c>
      <c r="BG495">
        <v>6</v>
      </c>
      <c r="BH495">
        <v>77</v>
      </c>
      <c r="BI495">
        <v>1</v>
      </c>
      <c r="BJ495">
        <v>17</v>
      </c>
      <c r="BK495">
        <v>13</v>
      </c>
      <c r="BL495">
        <v>37</v>
      </c>
      <c r="BM495">
        <v>1</v>
      </c>
      <c r="BN495">
        <v>2</v>
      </c>
      <c r="BO495">
        <v>1</v>
      </c>
      <c r="BP495">
        <v>8</v>
      </c>
      <c r="BQ495">
        <v>5</v>
      </c>
      <c r="BR495">
        <v>0</v>
      </c>
      <c r="BS495">
        <v>11</v>
      </c>
      <c r="BT495">
        <v>3</v>
      </c>
      <c r="BU495">
        <v>2</v>
      </c>
      <c r="BV495">
        <v>6</v>
      </c>
      <c r="BW495">
        <v>2</v>
      </c>
      <c r="BX495">
        <v>2</v>
      </c>
      <c r="BY495">
        <v>1</v>
      </c>
      <c r="BZ495">
        <v>8</v>
      </c>
      <c r="CA495">
        <v>448</v>
      </c>
      <c r="CB495">
        <v>53</v>
      </c>
      <c r="CC495">
        <v>24</v>
      </c>
      <c r="CD495">
        <v>4</v>
      </c>
      <c r="CE495">
        <v>9</v>
      </c>
      <c r="CF495">
        <v>1</v>
      </c>
      <c r="CG495">
        <v>3</v>
      </c>
      <c r="CH495">
        <v>0</v>
      </c>
      <c r="CI495">
        <v>3</v>
      </c>
      <c r="CJ495">
        <v>0</v>
      </c>
      <c r="CK495">
        <v>1</v>
      </c>
      <c r="CL495">
        <v>2</v>
      </c>
      <c r="CM495">
        <v>1</v>
      </c>
      <c r="CN495">
        <v>1</v>
      </c>
      <c r="CO495">
        <v>2</v>
      </c>
      <c r="CP495">
        <v>0</v>
      </c>
      <c r="CQ495">
        <v>2</v>
      </c>
      <c r="CR495">
        <v>53</v>
      </c>
      <c r="CS495">
        <v>57</v>
      </c>
      <c r="CT495">
        <v>31</v>
      </c>
      <c r="CU495">
        <v>10</v>
      </c>
      <c r="CV495">
        <v>3</v>
      </c>
      <c r="CW495">
        <v>3</v>
      </c>
      <c r="CX495">
        <v>2</v>
      </c>
      <c r="CY495">
        <v>1</v>
      </c>
      <c r="CZ495">
        <v>0</v>
      </c>
      <c r="DA495">
        <v>0</v>
      </c>
      <c r="DB495">
        <v>0</v>
      </c>
      <c r="DC495">
        <v>0</v>
      </c>
      <c r="DD495">
        <v>1</v>
      </c>
      <c r="DE495">
        <v>1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2</v>
      </c>
      <c r="DL495">
        <v>0</v>
      </c>
      <c r="DM495">
        <v>0</v>
      </c>
      <c r="DN495">
        <v>0</v>
      </c>
      <c r="DO495">
        <v>1</v>
      </c>
      <c r="DP495">
        <v>1</v>
      </c>
      <c r="DQ495">
        <v>1</v>
      </c>
      <c r="DR495">
        <v>57</v>
      </c>
      <c r="DS495">
        <v>13</v>
      </c>
      <c r="DT495">
        <v>0</v>
      </c>
      <c r="DU495">
        <v>0</v>
      </c>
      <c r="DV495">
        <v>1</v>
      </c>
      <c r="DW495">
        <v>4</v>
      </c>
      <c r="DX495">
        <v>1</v>
      </c>
      <c r="DY495">
        <v>0</v>
      </c>
      <c r="DZ495">
        <v>1</v>
      </c>
      <c r="EA495">
        <v>0</v>
      </c>
      <c r="EB495">
        <v>3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2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1</v>
      </c>
      <c r="ER495">
        <v>13</v>
      </c>
      <c r="ES495">
        <v>68</v>
      </c>
      <c r="ET495">
        <v>41</v>
      </c>
      <c r="EU495">
        <v>6</v>
      </c>
      <c r="EV495">
        <v>6</v>
      </c>
      <c r="EW495">
        <v>6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1</v>
      </c>
      <c r="FD495">
        <v>0</v>
      </c>
      <c r="FE495">
        <v>2</v>
      </c>
      <c r="FF495">
        <v>1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3</v>
      </c>
      <c r="FP495">
        <v>1</v>
      </c>
      <c r="FQ495">
        <v>68</v>
      </c>
      <c r="FR495">
        <v>59</v>
      </c>
      <c r="FS495">
        <v>16</v>
      </c>
      <c r="FT495">
        <v>15</v>
      </c>
      <c r="FU495">
        <v>2</v>
      </c>
      <c r="FV495">
        <v>2</v>
      </c>
      <c r="FW495">
        <v>3</v>
      </c>
      <c r="FX495">
        <v>1</v>
      </c>
      <c r="FY495">
        <v>1</v>
      </c>
      <c r="FZ495">
        <v>1</v>
      </c>
      <c r="GA495">
        <v>3</v>
      </c>
      <c r="GB495">
        <v>1</v>
      </c>
      <c r="GC495">
        <v>2</v>
      </c>
      <c r="GD495">
        <v>3</v>
      </c>
      <c r="GE495">
        <v>1</v>
      </c>
      <c r="GF495">
        <v>0</v>
      </c>
      <c r="GG495">
        <v>2</v>
      </c>
      <c r="GH495">
        <v>1</v>
      </c>
      <c r="GI495">
        <v>0</v>
      </c>
      <c r="GJ495">
        <v>0</v>
      </c>
      <c r="GK495">
        <v>2</v>
      </c>
      <c r="GL495">
        <v>1</v>
      </c>
      <c r="GM495">
        <v>2</v>
      </c>
      <c r="GN495">
        <v>59</v>
      </c>
      <c r="GO495">
        <v>86</v>
      </c>
      <c r="GP495">
        <v>55</v>
      </c>
      <c r="GQ495">
        <v>7</v>
      </c>
      <c r="GR495">
        <v>2</v>
      </c>
      <c r="GS495">
        <v>1</v>
      </c>
      <c r="GT495">
        <v>0</v>
      </c>
      <c r="GU495">
        <v>5</v>
      </c>
      <c r="GV495">
        <v>1</v>
      </c>
      <c r="GW495">
        <v>0</v>
      </c>
      <c r="GX495">
        <v>2</v>
      </c>
      <c r="GY495">
        <v>0</v>
      </c>
      <c r="GZ495">
        <v>0</v>
      </c>
      <c r="HA495">
        <v>0</v>
      </c>
      <c r="HB495">
        <v>3</v>
      </c>
      <c r="HC495">
        <v>1</v>
      </c>
      <c r="HD495">
        <v>2</v>
      </c>
      <c r="HE495">
        <v>4</v>
      </c>
      <c r="HF495">
        <v>1</v>
      </c>
      <c r="HG495">
        <v>0</v>
      </c>
      <c r="HH495">
        <v>0</v>
      </c>
      <c r="HI495">
        <v>2</v>
      </c>
      <c r="HJ495">
        <v>86</v>
      </c>
      <c r="HK495">
        <v>1</v>
      </c>
      <c r="HL495">
        <v>1</v>
      </c>
      <c r="HM495">
        <v>0</v>
      </c>
      <c r="HN495">
        <v>0</v>
      </c>
      <c r="HO495">
        <v>0</v>
      </c>
      <c r="HP495">
        <v>0</v>
      </c>
      <c r="HQ495">
        <v>0</v>
      </c>
      <c r="HR495">
        <v>0</v>
      </c>
      <c r="HS495">
        <v>0</v>
      </c>
      <c r="HT495">
        <v>0</v>
      </c>
      <c r="HU495">
        <v>0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1</v>
      </c>
    </row>
    <row r="496" spans="1:237">
      <c r="A496" t="s">
        <v>283</v>
      </c>
      <c r="B496" t="s">
        <v>53</v>
      </c>
      <c r="C496" t="str">
        <f>"226101"</f>
        <v>226101</v>
      </c>
      <c r="D496" t="s">
        <v>281</v>
      </c>
      <c r="E496">
        <v>89</v>
      </c>
      <c r="F496">
        <v>1298</v>
      </c>
      <c r="G496">
        <v>975</v>
      </c>
      <c r="H496">
        <v>287</v>
      </c>
      <c r="I496">
        <v>688</v>
      </c>
      <c r="J496">
        <v>1</v>
      </c>
      <c r="K496">
        <v>10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687</v>
      </c>
      <c r="T496">
        <v>0</v>
      </c>
      <c r="U496">
        <v>0</v>
      </c>
      <c r="V496">
        <v>687</v>
      </c>
      <c r="W496">
        <v>8</v>
      </c>
      <c r="X496">
        <v>2</v>
      </c>
      <c r="Y496">
        <v>6</v>
      </c>
      <c r="Z496">
        <v>0</v>
      </c>
      <c r="AA496">
        <v>679</v>
      </c>
      <c r="AB496">
        <v>241</v>
      </c>
      <c r="AC496">
        <v>78</v>
      </c>
      <c r="AD496">
        <v>9</v>
      </c>
      <c r="AE496">
        <v>63</v>
      </c>
      <c r="AF496">
        <v>9</v>
      </c>
      <c r="AG496">
        <v>1</v>
      </c>
      <c r="AH496">
        <v>8</v>
      </c>
      <c r="AI496">
        <v>4</v>
      </c>
      <c r="AJ496">
        <v>1</v>
      </c>
      <c r="AK496">
        <v>20</v>
      </c>
      <c r="AL496">
        <v>1</v>
      </c>
      <c r="AM496">
        <v>1</v>
      </c>
      <c r="AN496">
        <v>7</v>
      </c>
      <c r="AO496">
        <v>3</v>
      </c>
      <c r="AP496">
        <v>5</v>
      </c>
      <c r="AQ496">
        <v>0</v>
      </c>
      <c r="AR496">
        <v>6</v>
      </c>
      <c r="AS496">
        <v>6</v>
      </c>
      <c r="AT496">
        <v>1</v>
      </c>
      <c r="AU496">
        <v>0</v>
      </c>
      <c r="AV496">
        <v>3</v>
      </c>
      <c r="AW496">
        <v>4</v>
      </c>
      <c r="AX496">
        <v>2</v>
      </c>
      <c r="AY496">
        <v>0</v>
      </c>
      <c r="AZ496">
        <v>9</v>
      </c>
      <c r="BA496">
        <v>241</v>
      </c>
      <c r="BB496">
        <v>229</v>
      </c>
      <c r="BC496">
        <v>63</v>
      </c>
      <c r="BD496">
        <v>22</v>
      </c>
      <c r="BE496">
        <v>47</v>
      </c>
      <c r="BF496">
        <v>9</v>
      </c>
      <c r="BG496">
        <v>9</v>
      </c>
      <c r="BH496">
        <v>41</v>
      </c>
      <c r="BI496">
        <v>0</v>
      </c>
      <c r="BJ496">
        <v>3</v>
      </c>
      <c r="BK496">
        <v>6</v>
      </c>
      <c r="BL496">
        <v>13</v>
      </c>
      <c r="BM496">
        <v>0</v>
      </c>
      <c r="BN496">
        <v>4</v>
      </c>
      <c r="BO496">
        <v>0</v>
      </c>
      <c r="BP496">
        <v>3</v>
      </c>
      <c r="BQ496">
        <v>0</v>
      </c>
      <c r="BR496">
        <v>1</v>
      </c>
      <c r="BS496">
        <v>0</v>
      </c>
      <c r="BT496">
        <v>0</v>
      </c>
      <c r="BU496">
        <v>0</v>
      </c>
      <c r="BV496">
        <v>3</v>
      </c>
      <c r="BW496">
        <v>0</v>
      </c>
      <c r="BX496">
        <v>3</v>
      </c>
      <c r="BY496">
        <v>0</v>
      </c>
      <c r="BZ496">
        <v>2</v>
      </c>
      <c r="CA496">
        <v>229</v>
      </c>
      <c r="CB496">
        <v>17</v>
      </c>
      <c r="CC496">
        <v>4</v>
      </c>
      <c r="CD496">
        <v>2</v>
      </c>
      <c r="CE496">
        <v>3</v>
      </c>
      <c r="CF496">
        <v>1</v>
      </c>
      <c r="CG496">
        <v>3</v>
      </c>
      <c r="CH496">
        <v>1</v>
      </c>
      <c r="CI496">
        <v>1</v>
      </c>
      <c r="CJ496">
        <v>0</v>
      </c>
      <c r="CK496">
        <v>1</v>
      </c>
      <c r="CL496">
        <v>0</v>
      </c>
      <c r="CM496">
        <v>0</v>
      </c>
      <c r="CN496">
        <v>1</v>
      </c>
      <c r="CO496">
        <v>0</v>
      </c>
      <c r="CP496">
        <v>0</v>
      </c>
      <c r="CQ496">
        <v>0</v>
      </c>
      <c r="CR496">
        <v>17</v>
      </c>
      <c r="CS496">
        <v>40</v>
      </c>
      <c r="CT496">
        <v>28</v>
      </c>
      <c r="CU496">
        <v>3</v>
      </c>
      <c r="CV496">
        <v>0</v>
      </c>
      <c r="CW496">
        <v>1</v>
      </c>
      <c r="CX496">
        <v>1</v>
      </c>
      <c r="CY496">
        <v>0</v>
      </c>
      <c r="CZ496">
        <v>0</v>
      </c>
      <c r="DA496">
        <v>0</v>
      </c>
      <c r="DB496">
        <v>0</v>
      </c>
      <c r="DC496">
        <v>3</v>
      </c>
      <c r="DD496">
        <v>0</v>
      </c>
      <c r="DE496">
        <v>0</v>
      </c>
      <c r="DF496">
        <v>0</v>
      </c>
      <c r="DG496">
        <v>0</v>
      </c>
      <c r="DH496">
        <v>2</v>
      </c>
      <c r="DI496">
        <v>0</v>
      </c>
      <c r="DJ496">
        <v>1</v>
      </c>
      <c r="DK496">
        <v>1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40</v>
      </c>
      <c r="DS496">
        <v>4</v>
      </c>
      <c r="DT496">
        <v>0</v>
      </c>
      <c r="DU496">
        <v>0</v>
      </c>
      <c r="DV496">
        <v>0</v>
      </c>
      <c r="DW496">
        <v>1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2</v>
      </c>
      <c r="ED496">
        <v>0</v>
      </c>
      <c r="EE496">
        <v>0</v>
      </c>
      <c r="EF496">
        <v>1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4</v>
      </c>
      <c r="ES496">
        <v>42</v>
      </c>
      <c r="ET496">
        <v>28</v>
      </c>
      <c r="EU496">
        <v>2</v>
      </c>
      <c r="EV496">
        <v>2</v>
      </c>
      <c r="EW496">
        <v>8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1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1</v>
      </c>
      <c r="FQ496">
        <v>42</v>
      </c>
      <c r="FR496">
        <v>52</v>
      </c>
      <c r="FS496">
        <v>17</v>
      </c>
      <c r="FT496">
        <v>10</v>
      </c>
      <c r="FU496">
        <v>1</v>
      </c>
      <c r="FV496">
        <v>4</v>
      </c>
      <c r="FW496">
        <v>1</v>
      </c>
      <c r="FX496">
        <v>1</v>
      </c>
      <c r="FY496">
        <v>2</v>
      </c>
      <c r="FZ496">
        <v>1</v>
      </c>
      <c r="GA496">
        <v>2</v>
      </c>
      <c r="GB496">
        <v>0</v>
      </c>
      <c r="GC496">
        <v>1</v>
      </c>
      <c r="GD496">
        <v>3</v>
      </c>
      <c r="GE496">
        <v>1</v>
      </c>
      <c r="GF496">
        <v>0</v>
      </c>
      <c r="GG496">
        <v>4</v>
      </c>
      <c r="GH496">
        <v>1</v>
      </c>
      <c r="GI496">
        <v>0</v>
      </c>
      <c r="GJ496">
        <v>0</v>
      </c>
      <c r="GK496">
        <v>0</v>
      </c>
      <c r="GL496">
        <v>0</v>
      </c>
      <c r="GM496">
        <v>3</v>
      </c>
      <c r="GN496">
        <v>52</v>
      </c>
      <c r="GO496">
        <v>52</v>
      </c>
      <c r="GP496">
        <v>30</v>
      </c>
      <c r="GQ496">
        <v>7</v>
      </c>
      <c r="GR496">
        <v>0</v>
      </c>
      <c r="GS496">
        <v>1</v>
      </c>
      <c r="GT496">
        <v>0</v>
      </c>
      <c r="GU496">
        <v>1</v>
      </c>
      <c r="GV496">
        <v>3</v>
      </c>
      <c r="GW496">
        <v>2</v>
      </c>
      <c r="GX496">
        <v>0</v>
      </c>
      <c r="GY496">
        <v>0</v>
      </c>
      <c r="GZ496">
        <v>0</v>
      </c>
      <c r="HA496">
        <v>0</v>
      </c>
      <c r="HB496">
        <v>2</v>
      </c>
      <c r="HC496">
        <v>0</v>
      </c>
      <c r="HD496">
        <v>4</v>
      </c>
      <c r="HE496">
        <v>0</v>
      </c>
      <c r="HF496">
        <v>1</v>
      </c>
      <c r="HG496">
        <v>0</v>
      </c>
      <c r="HH496">
        <v>0</v>
      </c>
      <c r="HI496">
        <v>1</v>
      </c>
      <c r="HJ496">
        <v>52</v>
      </c>
      <c r="HK496">
        <v>2</v>
      </c>
      <c r="HL496">
        <v>0</v>
      </c>
      <c r="HM496">
        <v>0</v>
      </c>
      <c r="HN496">
        <v>0</v>
      </c>
      <c r="HO496">
        <v>0</v>
      </c>
      <c r="HP496">
        <v>0</v>
      </c>
      <c r="HQ496">
        <v>0</v>
      </c>
      <c r="HR496">
        <v>0</v>
      </c>
      <c r="HS496">
        <v>0</v>
      </c>
      <c r="HT496">
        <v>0</v>
      </c>
      <c r="HU496">
        <v>0</v>
      </c>
      <c r="HV496">
        <v>0</v>
      </c>
      <c r="HW496">
        <v>0</v>
      </c>
      <c r="HX496">
        <v>0</v>
      </c>
      <c r="HY496">
        <v>1</v>
      </c>
      <c r="HZ496">
        <v>0</v>
      </c>
      <c r="IA496">
        <v>0</v>
      </c>
      <c r="IB496">
        <v>1</v>
      </c>
      <c r="IC496">
        <v>2</v>
      </c>
    </row>
    <row r="497" spans="1:237">
      <c r="A497" t="s">
        <v>282</v>
      </c>
      <c r="B497" t="s">
        <v>53</v>
      </c>
      <c r="C497" t="str">
        <f>"226101"</f>
        <v>226101</v>
      </c>
      <c r="D497" t="s">
        <v>281</v>
      </c>
      <c r="E497">
        <v>90</v>
      </c>
      <c r="F497">
        <v>1596</v>
      </c>
      <c r="G497">
        <v>1199</v>
      </c>
      <c r="H497">
        <v>234</v>
      </c>
      <c r="I497">
        <v>965</v>
      </c>
      <c r="J497">
        <v>0</v>
      </c>
      <c r="K497">
        <v>11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965</v>
      </c>
      <c r="T497">
        <v>0</v>
      </c>
      <c r="U497">
        <v>0</v>
      </c>
      <c r="V497">
        <v>965</v>
      </c>
      <c r="W497">
        <v>15</v>
      </c>
      <c r="X497">
        <v>6</v>
      </c>
      <c r="Y497">
        <v>9</v>
      </c>
      <c r="Z497">
        <v>0</v>
      </c>
      <c r="AA497">
        <v>950</v>
      </c>
      <c r="AB497">
        <v>300</v>
      </c>
      <c r="AC497">
        <v>101</v>
      </c>
      <c r="AD497">
        <v>15</v>
      </c>
      <c r="AE497">
        <v>86</v>
      </c>
      <c r="AF497">
        <v>17</v>
      </c>
      <c r="AG497">
        <v>2</v>
      </c>
      <c r="AH497">
        <v>9</v>
      </c>
      <c r="AI497">
        <v>8</v>
      </c>
      <c r="AJ497">
        <v>0</v>
      </c>
      <c r="AK497">
        <v>18</v>
      </c>
      <c r="AL497">
        <v>0</v>
      </c>
      <c r="AM497">
        <v>1</v>
      </c>
      <c r="AN497">
        <v>8</v>
      </c>
      <c r="AO497">
        <v>4</v>
      </c>
      <c r="AP497">
        <v>1</v>
      </c>
      <c r="AQ497">
        <v>0</v>
      </c>
      <c r="AR497">
        <v>6</v>
      </c>
      <c r="AS497">
        <v>11</v>
      </c>
      <c r="AT497">
        <v>1</v>
      </c>
      <c r="AU497">
        <v>5</v>
      </c>
      <c r="AV497">
        <v>0</v>
      </c>
      <c r="AW497">
        <v>0</v>
      </c>
      <c r="AX497">
        <v>0</v>
      </c>
      <c r="AY497">
        <v>2</v>
      </c>
      <c r="AZ497">
        <v>5</v>
      </c>
      <c r="BA497">
        <v>300</v>
      </c>
      <c r="BB497">
        <v>369</v>
      </c>
      <c r="BC497">
        <v>98</v>
      </c>
      <c r="BD497">
        <v>40</v>
      </c>
      <c r="BE497">
        <v>65</v>
      </c>
      <c r="BF497">
        <v>16</v>
      </c>
      <c r="BG497">
        <v>11</v>
      </c>
      <c r="BH497">
        <v>53</v>
      </c>
      <c r="BI497">
        <v>0</v>
      </c>
      <c r="BJ497">
        <v>14</v>
      </c>
      <c r="BK497">
        <v>3</v>
      </c>
      <c r="BL497">
        <v>44</v>
      </c>
      <c r="BM497">
        <v>0</v>
      </c>
      <c r="BN497">
        <v>6</v>
      </c>
      <c r="BO497">
        <v>2</v>
      </c>
      <c r="BP497">
        <v>0</v>
      </c>
      <c r="BQ497">
        <v>3</v>
      </c>
      <c r="BR497">
        <v>1</v>
      </c>
      <c r="BS497">
        <v>3</v>
      </c>
      <c r="BT497">
        <v>3</v>
      </c>
      <c r="BU497">
        <v>0</v>
      </c>
      <c r="BV497">
        <v>1</v>
      </c>
      <c r="BW497">
        <v>0</v>
      </c>
      <c r="BX497">
        <v>1</v>
      </c>
      <c r="BY497">
        <v>1</v>
      </c>
      <c r="BZ497">
        <v>4</v>
      </c>
      <c r="CA497">
        <v>369</v>
      </c>
      <c r="CB497">
        <v>41</v>
      </c>
      <c r="CC497">
        <v>21</v>
      </c>
      <c r="CD497">
        <v>7</v>
      </c>
      <c r="CE497">
        <v>5</v>
      </c>
      <c r="CF497">
        <v>1</v>
      </c>
      <c r="CG497">
        <v>3</v>
      </c>
      <c r="CH497">
        <v>0</v>
      </c>
      <c r="CI497">
        <v>2</v>
      </c>
      <c r="CJ497">
        <v>0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0</v>
      </c>
      <c r="CQ497">
        <v>1</v>
      </c>
      <c r="CR497">
        <v>41</v>
      </c>
      <c r="CS497">
        <v>48</v>
      </c>
      <c r="CT497">
        <v>22</v>
      </c>
      <c r="CU497">
        <v>8</v>
      </c>
      <c r="CV497">
        <v>3</v>
      </c>
      <c r="CW497">
        <v>0</v>
      </c>
      <c r="CX497">
        <v>4</v>
      </c>
      <c r="CY497">
        <v>0</v>
      </c>
      <c r="CZ497">
        <v>0</v>
      </c>
      <c r="DA497">
        <v>1</v>
      </c>
      <c r="DB497">
        <v>3</v>
      </c>
      <c r="DC497">
        <v>0</v>
      </c>
      <c r="DD497">
        <v>0</v>
      </c>
      <c r="DE497">
        <v>0</v>
      </c>
      <c r="DF497">
        <v>1</v>
      </c>
      <c r="DG497">
        <v>0</v>
      </c>
      <c r="DH497">
        <v>1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2</v>
      </c>
      <c r="DP497">
        <v>0</v>
      </c>
      <c r="DQ497">
        <v>3</v>
      </c>
      <c r="DR497">
        <v>48</v>
      </c>
      <c r="DS497">
        <v>14</v>
      </c>
      <c r="DT497">
        <v>4</v>
      </c>
      <c r="DU497">
        <v>2</v>
      </c>
      <c r="DV497">
        <v>2</v>
      </c>
      <c r="DW497">
        <v>0</v>
      </c>
      <c r="DX497">
        <v>2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1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1</v>
      </c>
      <c r="EM497">
        <v>2</v>
      </c>
      <c r="EN497">
        <v>0</v>
      </c>
      <c r="EO497">
        <v>0</v>
      </c>
      <c r="EP497">
        <v>0</v>
      </c>
      <c r="EQ497">
        <v>0</v>
      </c>
      <c r="ER497">
        <v>14</v>
      </c>
      <c r="ES497">
        <v>48</v>
      </c>
      <c r="ET497">
        <v>27</v>
      </c>
      <c r="EU497">
        <v>4</v>
      </c>
      <c r="EV497">
        <v>2</v>
      </c>
      <c r="EW497">
        <v>7</v>
      </c>
      <c r="EX497">
        <v>1</v>
      </c>
      <c r="EY497">
        <v>0</v>
      </c>
      <c r="EZ497">
        <v>1</v>
      </c>
      <c r="FA497">
        <v>0</v>
      </c>
      <c r="FB497">
        <v>0</v>
      </c>
      <c r="FC497">
        <v>1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2</v>
      </c>
      <c r="FJ497">
        <v>1</v>
      </c>
      <c r="FK497">
        <v>0</v>
      </c>
      <c r="FL497">
        <v>0</v>
      </c>
      <c r="FM497">
        <v>0</v>
      </c>
      <c r="FN497">
        <v>0</v>
      </c>
      <c r="FO497">
        <v>1</v>
      </c>
      <c r="FP497">
        <v>1</v>
      </c>
      <c r="FQ497">
        <v>48</v>
      </c>
      <c r="FR497">
        <v>46</v>
      </c>
      <c r="FS497">
        <v>15</v>
      </c>
      <c r="FT497">
        <v>6</v>
      </c>
      <c r="FU497">
        <v>4</v>
      </c>
      <c r="FV497">
        <v>2</v>
      </c>
      <c r="FW497">
        <v>2</v>
      </c>
      <c r="FX497">
        <v>0</v>
      </c>
      <c r="FY497">
        <v>4</v>
      </c>
      <c r="FZ497">
        <v>3</v>
      </c>
      <c r="GA497">
        <v>0</v>
      </c>
      <c r="GB497">
        <v>1</v>
      </c>
      <c r="GC497">
        <v>2</v>
      </c>
      <c r="GD497">
        <v>0</v>
      </c>
      <c r="GE497">
        <v>0</v>
      </c>
      <c r="GF497">
        <v>0</v>
      </c>
      <c r="GG497">
        <v>1</v>
      </c>
      <c r="GH497">
        <v>2</v>
      </c>
      <c r="GI497">
        <v>0</v>
      </c>
      <c r="GJ497">
        <v>0</v>
      </c>
      <c r="GK497">
        <v>0</v>
      </c>
      <c r="GL497">
        <v>1</v>
      </c>
      <c r="GM497">
        <v>3</v>
      </c>
      <c r="GN497">
        <v>46</v>
      </c>
      <c r="GO497">
        <v>82</v>
      </c>
      <c r="GP497">
        <v>63</v>
      </c>
      <c r="GQ497">
        <v>5</v>
      </c>
      <c r="GR497">
        <v>1</v>
      </c>
      <c r="GS497">
        <v>2</v>
      </c>
      <c r="GT497">
        <v>1</v>
      </c>
      <c r="GU497">
        <v>0</v>
      </c>
      <c r="GV497">
        <v>2</v>
      </c>
      <c r="GW497">
        <v>1</v>
      </c>
      <c r="GX497">
        <v>0</v>
      </c>
      <c r="GY497">
        <v>0</v>
      </c>
      <c r="GZ497">
        <v>0</v>
      </c>
      <c r="HA497">
        <v>0</v>
      </c>
      <c r="HB497">
        <v>3</v>
      </c>
      <c r="HC497">
        <v>0</v>
      </c>
      <c r="HD497">
        <v>0</v>
      </c>
      <c r="HE497">
        <v>1</v>
      </c>
      <c r="HF497">
        <v>0</v>
      </c>
      <c r="HG497">
        <v>0</v>
      </c>
      <c r="HH497">
        <v>2</v>
      </c>
      <c r="HI497">
        <v>1</v>
      </c>
      <c r="HJ497">
        <v>82</v>
      </c>
      <c r="HK497">
        <v>2</v>
      </c>
      <c r="HL497">
        <v>1</v>
      </c>
      <c r="HM497">
        <v>0</v>
      </c>
      <c r="HN497">
        <v>0</v>
      </c>
      <c r="HO497">
        <v>0</v>
      </c>
      <c r="HP497">
        <v>0</v>
      </c>
      <c r="HQ497">
        <v>0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1</v>
      </c>
      <c r="HZ497">
        <v>0</v>
      </c>
      <c r="IA497">
        <v>0</v>
      </c>
      <c r="IB497">
        <v>0</v>
      </c>
      <c r="IC497">
        <v>2</v>
      </c>
    </row>
    <row r="498" spans="1:237">
      <c r="A498" t="s">
        <v>280</v>
      </c>
      <c r="B498" t="s">
        <v>53</v>
      </c>
      <c r="C498" t="str">
        <f>"226101"</f>
        <v>226101</v>
      </c>
      <c r="D498" t="s">
        <v>278</v>
      </c>
      <c r="E498">
        <v>91</v>
      </c>
      <c r="F498">
        <v>2037</v>
      </c>
      <c r="G498">
        <v>1550</v>
      </c>
      <c r="H498">
        <v>318</v>
      </c>
      <c r="I498">
        <v>1232</v>
      </c>
      <c r="J498">
        <v>0</v>
      </c>
      <c r="K498">
        <v>13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1232</v>
      </c>
      <c r="T498">
        <v>0</v>
      </c>
      <c r="U498">
        <v>0</v>
      </c>
      <c r="V498">
        <v>1232</v>
      </c>
      <c r="W498">
        <v>19</v>
      </c>
      <c r="X498">
        <v>15</v>
      </c>
      <c r="Y498">
        <v>4</v>
      </c>
      <c r="Z498">
        <v>0</v>
      </c>
      <c r="AA498">
        <v>1213</v>
      </c>
      <c r="AB498">
        <v>362</v>
      </c>
      <c r="AC498">
        <v>112</v>
      </c>
      <c r="AD498">
        <v>35</v>
      </c>
      <c r="AE498">
        <v>76</v>
      </c>
      <c r="AF498">
        <v>21</v>
      </c>
      <c r="AG498">
        <v>6</v>
      </c>
      <c r="AH498">
        <v>13</v>
      </c>
      <c r="AI498">
        <v>9</v>
      </c>
      <c r="AJ498">
        <v>2</v>
      </c>
      <c r="AK498">
        <v>34</v>
      </c>
      <c r="AL498">
        <v>5</v>
      </c>
      <c r="AM498">
        <v>0</v>
      </c>
      <c r="AN498">
        <v>2</v>
      </c>
      <c r="AO498">
        <v>2</v>
      </c>
      <c r="AP498">
        <v>0</v>
      </c>
      <c r="AQ498">
        <v>0</v>
      </c>
      <c r="AR498">
        <v>12</v>
      </c>
      <c r="AS498">
        <v>10</v>
      </c>
      <c r="AT498">
        <v>1</v>
      </c>
      <c r="AU498">
        <v>0</v>
      </c>
      <c r="AV498">
        <v>3</v>
      </c>
      <c r="AW498">
        <v>2</v>
      </c>
      <c r="AX498">
        <v>2</v>
      </c>
      <c r="AY498">
        <v>2</v>
      </c>
      <c r="AZ498">
        <v>13</v>
      </c>
      <c r="BA498">
        <v>362</v>
      </c>
      <c r="BB498">
        <v>427</v>
      </c>
      <c r="BC498">
        <v>99</v>
      </c>
      <c r="BD498">
        <v>36</v>
      </c>
      <c r="BE498">
        <v>81</v>
      </c>
      <c r="BF498">
        <v>22</v>
      </c>
      <c r="BG498">
        <v>16</v>
      </c>
      <c r="BH498">
        <v>74</v>
      </c>
      <c r="BI498">
        <v>0</v>
      </c>
      <c r="BJ498">
        <v>9</v>
      </c>
      <c r="BK498">
        <v>19</v>
      </c>
      <c r="BL498">
        <v>39</v>
      </c>
      <c r="BM498">
        <v>4</v>
      </c>
      <c r="BN498">
        <v>5</v>
      </c>
      <c r="BO498">
        <v>3</v>
      </c>
      <c r="BP498">
        <v>6</v>
      </c>
      <c r="BQ498">
        <v>1</v>
      </c>
      <c r="BR498">
        <v>0</v>
      </c>
      <c r="BS498">
        <v>5</v>
      </c>
      <c r="BT498">
        <v>0</v>
      </c>
      <c r="BU498">
        <v>2</v>
      </c>
      <c r="BV498">
        <v>1</v>
      </c>
      <c r="BW498">
        <v>1</v>
      </c>
      <c r="BX498">
        <v>2</v>
      </c>
      <c r="BY498">
        <v>0</v>
      </c>
      <c r="BZ498">
        <v>2</v>
      </c>
      <c r="CA498">
        <v>427</v>
      </c>
      <c r="CB498">
        <v>62</v>
      </c>
      <c r="CC498">
        <v>32</v>
      </c>
      <c r="CD498">
        <v>5</v>
      </c>
      <c r="CE498">
        <v>2</v>
      </c>
      <c r="CF498">
        <v>0</v>
      </c>
      <c r="CG498">
        <v>2</v>
      </c>
      <c r="CH498">
        <v>2</v>
      </c>
      <c r="CI498">
        <v>2</v>
      </c>
      <c r="CJ498">
        <v>0</v>
      </c>
      <c r="CK498">
        <v>3</v>
      </c>
      <c r="CL498">
        <v>3</v>
      </c>
      <c r="CM498">
        <v>1</v>
      </c>
      <c r="CN498">
        <v>2</v>
      </c>
      <c r="CO498">
        <v>2</v>
      </c>
      <c r="CP498">
        <v>2</v>
      </c>
      <c r="CQ498">
        <v>4</v>
      </c>
      <c r="CR498">
        <v>62</v>
      </c>
      <c r="CS498">
        <v>74</v>
      </c>
      <c r="CT498">
        <v>36</v>
      </c>
      <c r="CU498">
        <v>10</v>
      </c>
      <c r="CV498">
        <v>1</v>
      </c>
      <c r="CW498">
        <v>4</v>
      </c>
      <c r="CX498">
        <v>5</v>
      </c>
      <c r="CY498">
        <v>2</v>
      </c>
      <c r="CZ498">
        <v>3</v>
      </c>
      <c r="DA498">
        <v>0</v>
      </c>
      <c r="DB498">
        <v>2</v>
      </c>
      <c r="DC498">
        <v>0</v>
      </c>
      <c r="DD498">
        <v>0</v>
      </c>
      <c r="DE498">
        <v>0</v>
      </c>
      <c r="DF498">
        <v>0</v>
      </c>
      <c r="DG498">
        <v>4</v>
      </c>
      <c r="DH498">
        <v>0</v>
      </c>
      <c r="DI498">
        <v>0</v>
      </c>
      <c r="DJ498">
        <v>1</v>
      </c>
      <c r="DK498">
        <v>3</v>
      </c>
      <c r="DL498">
        <v>0</v>
      </c>
      <c r="DM498">
        <v>0</v>
      </c>
      <c r="DN498">
        <v>0</v>
      </c>
      <c r="DO498">
        <v>1</v>
      </c>
      <c r="DP498">
        <v>1</v>
      </c>
      <c r="DQ498">
        <v>1</v>
      </c>
      <c r="DR498">
        <v>74</v>
      </c>
      <c r="DS498">
        <v>6</v>
      </c>
      <c r="DT498">
        <v>1</v>
      </c>
      <c r="DU498">
        <v>0</v>
      </c>
      <c r="DV498">
        <v>2</v>
      </c>
      <c r="DW498">
        <v>0</v>
      </c>
      <c r="DX498">
        <v>1</v>
      </c>
      <c r="DY498">
        <v>1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1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6</v>
      </c>
      <c r="ES498">
        <v>54</v>
      </c>
      <c r="ET498">
        <v>29</v>
      </c>
      <c r="EU498">
        <v>9</v>
      </c>
      <c r="EV498">
        <v>5</v>
      </c>
      <c r="EW498">
        <v>7</v>
      </c>
      <c r="EX498">
        <v>1</v>
      </c>
      <c r="EY498">
        <v>0</v>
      </c>
      <c r="EZ498">
        <v>1</v>
      </c>
      <c r="FA498">
        <v>0</v>
      </c>
      <c r="FB498">
        <v>0</v>
      </c>
      <c r="FC498">
        <v>0</v>
      </c>
      <c r="FD498">
        <v>1</v>
      </c>
      <c r="FE498">
        <v>0</v>
      </c>
      <c r="FF498">
        <v>1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54</v>
      </c>
      <c r="FR498">
        <v>77</v>
      </c>
      <c r="FS498">
        <v>36</v>
      </c>
      <c r="FT498">
        <v>17</v>
      </c>
      <c r="FU498">
        <v>4</v>
      </c>
      <c r="FV498">
        <v>2</v>
      </c>
      <c r="FW498">
        <v>4</v>
      </c>
      <c r="FX498">
        <v>1</v>
      </c>
      <c r="FY498">
        <v>0</v>
      </c>
      <c r="FZ498">
        <v>0</v>
      </c>
      <c r="GA498">
        <v>1</v>
      </c>
      <c r="GB498">
        <v>3</v>
      </c>
      <c r="GC498">
        <v>1</v>
      </c>
      <c r="GD498">
        <v>2</v>
      </c>
      <c r="GE498">
        <v>1</v>
      </c>
      <c r="GF498">
        <v>1</v>
      </c>
      <c r="GG498">
        <v>0</v>
      </c>
      <c r="GH498">
        <v>0</v>
      </c>
      <c r="GI498">
        <v>1</v>
      </c>
      <c r="GJ498">
        <v>0</v>
      </c>
      <c r="GK498">
        <v>0</v>
      </c>
      <c r="GL498">
        <v>2</v>
      </c>
      <c r="GM498">
        <v>1</v>
      </c>
      <c r="GN498">
        <v>77</v>
      </c>
      <c r="GO498">
        <v>147</v>
      </c>
      <c r="GP498">
        <v>91</v>
      </c>
      <c r="GQ498">
        <v>10</v>
      </c>
      <c r="GR498">
        <v>3</v>
      </c>
      <c r="GS498">
        <v>4</v>
      </c>
      <c r="GT498">
        <v>6</v>
      </c>
      <c r="GU498">
        <v>6</v>
      </c>
      <c r="GV498">
        <v>2</v>
      </c>
      <c r="GW498">
        <v>3</v>
      </c>
      <c r="GX498">
        <v>2</v>
      </c>
      <c r="GY498">
        <v>5</v>
      </c>
      <c r="GZ498">
        <v>2</v>
      </c>
      <c r="HA498">
        <v>0</v>
      </c>
      <c r="HB498">
        <v>5</v>
      </c>
      <c r="HC498">
        <v>1</v>
      </c>
      <c r="HD498">
        <v>1</v>
      </c>
      <c r="HE498">
        <v>1</v>
      </c>
      <c r="HF498">
        <v>3</v>
      </c>
      <c r="HG498">
        <v>0</v>
      </c>
      <c r="HH498">
        <v>1</v>
      </c>
      <c r="HI498">
        <v>1</v>
      </c>
      <c r="HJ498">
        <v>147</v>
      </c>
      <c r="HK498">
        <v>4</v>
      </c>
      <c r="HL498">
        <v>0</v>
      </c>
      <c r="HM498">
        <v>1</v>
      </c>
      <c r="HN498">
        <v>0</v>
      </c>
      <c r="HO498">
        <v>0</v>
      </c>
      <c r="HP498">
        <v>0</v>
      </c>
      <c r="HQ498">
        <v>0</v>
      </c>
      <c r="HR498">
        <v>0</v>
      </c>
      <c r="HS498">
        <v>3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0</v>
      </c>
      <c r="IC498">
        <v>4</v>
      </c>
    </row>
    <row r="499" spans="1:237">
      <c r="A499" t="s">
        <v>279</v>
      </c>
      <c r="B499" t="s">
        <v>53</v>
      </c>
      <c r="C499" t="str">
        <f>"226101"</f>
        <v>226101</v>
      </c>
      <c r="D499" t="s">
        <v>278</v>
      </c>
      <c r="E499">
        <v>92</v>
      </c>
      <c r="F499">
        <v>1833</v>
      </c>
      <c r="G499">
        <v>1395</v>
      </c>
      <c r="H499">
        <v>362</v>
      </c>
      <c r="I499">
        <v>1033</v>
      </c>
      <c r="J499">
        <v>0</v>
      </c>
      <c r="K499">
        <v>7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1033</v>
      </c>
      <c r="T499">
        <v>0</v>
      </c>
      <c r="U499">
        <v>0</v>
      </c>
      <c r="V499">
        <v>1033</v>
      </c>
      <c r="W499">
        <v>10</v>
      </c>
      <c r="X499">
        <v>8</v>
      </c>
      <c r="Y499">
        <v>2</v>
      </c>
      <c r="Z499">
        <v>0</v>
      </c>
      <c r="AA499">
        <v>1023</v>
      </c>
      <c r="AB499">
        <v>261</v>
      </c>
      <c r="AC499">
        <v>77</v>
      </c>
      <c r="AD499">
        <v>24</v>
      </c>
      <c r="AE499">
        <v>56</v>
      </c>
      <c r="AF499">
        <v>24</v>
      </c>
      <c r="AG499">
        <v>3</v>
      </c>
      <c r="AH499">
        <v>9</v>
      </c>
      <c r="AI499">
        <v>2</v>
      </c>
      <c r="AJ499">
        <v>0</v>
      </c>
      <c r="AK499">
        <v>23</v>
      </c>
      <c r="AL499">
        <v>2</v>
      </c>
      <c r="AM499">
        <v>0</v>
      </c>
      <c r="AN499">
        <v>5</v>
      </c>
      <c r="AO499">
        <v>2</v>
      </c>
      <c r="AP499">
        <v>8</v>
      </c>
      <c r="AQ499">
        <v>0</v>
      </c>
      <c r="AR499">
        <v>9</v>
      </c>
      <c r="AS499">
        <v>4</v>
      </c>
      <c r="AT499">
        <v>1</v>
      </c>
      <c r="AU499">
        <v>1</v>
      </c>
      <c r="AV499">
        <v>0</v>
      </c>
      <c r="AW499">
        <v>1</v>
      </c>
      <c r="AX499">
        <v>1</v>
      </c>
      <c r="AY499">
        <v>0</v>
      </c>
      <c r="AZ499">
        <v>9</v>
      </c>
      <c r="BA499">
        <v>261</v>
      </c>
      <c r="BB499">
        <v>403</v>
      </c>
      <c r="BC499">
        <v>104</v>
      </c>
      <c r="BD499">
        <v>30</v>
      </c>
      <c r="BE499">
        <v>79</v>
      </c>
      <c r="BF499">
        <v>15</v>
      </c>
      <c r="BG499">
        <v>14</v>
      </c>
      <c r="BH499">
        <v>77</v>
      </c>
      <c r="BI499">
        <v>2</v>
      </c>
      <c r="BJ499">
        <v>13</v>
      </c>
      <c r="BK499">
        <v>14</v>
      </c>
      <c r="BL499">
        <v>34</v>
      </c>
      <c r="BM499">
        <v>0</v>
      </c>
      <c r="BN499">
        <v>4</v>
      </c>
      <c r="BO499">
        <v>0</v>
      </c>
      <c r="BP499">
        <v>5</v>
      </c>
      <c r="BQ499">
        <v>0</v>
      </c>
      <c r="BR499">
        <v>1</v>
      </c>
      <c r="BS499">
        <v>6</v>
      </c>
      <c r="BT499">
        <v>2</v>
      </c>
      <c r="BU499">
        <v>0</v>
      </c>
      <c r="BV499">
        <v>0</v>
      </c>
      <c r="BW499">
        <v>0</v>
      </c>
      <c r="BX499">
        <v>0</v>
      </c>
      <c r="BY499">
        <v>1</v>
      </c>
      <c r="BZ499">
        <v>2</v>
      </c>
      <c r="CA499">
        <v>403</v>
      </c>
      <c r="CB499">
        <v>41</v>
      </c>
      <c r="CC499">
        <v>20</v>
      </c>
      <c r="CD499">
        <v>0</v>
      </c>
      <c r="CE499">
        <v>5</v>
      </c>
      <c r="CF499">
        <v>1</v>
      </c>
      <c r="CG499">
        <v>8</v>
      </c>
      <c r="CH499">
        <v>2</v>
      </c>
      <c r="CI499">
        <v>1</v>
      </c>
      <c r="CJ499">
        <v>0</v>
      </c>
      <c r="CK499">
        <v>0</v>
      </c>
      <c r="CL499">
        <v>2</v>
      </c>
      <c r="CM499">
        <v>0</v>
      </c>
      <c r="CN499">
        <v>0</v>
      </c>
      <c r="CO499">
        <v>1</v>
      </c>
      <c r="CP499">
        <v>0</v>
      </c>
      <c r="CQ499">
        <v>1</v>
      </c>
      <c r="CR499">
        <v>41</v>
      </c>
      <c r="CS499">
        <v>55</v>
      </c>
      <c r="CT499">
        <v>22</v>
      </c>
      <c r="CU499">
        <v>9</v>
      </c>
      <c r="CV499">
        <v>5</v>
      </c>
      <c r="CW499">
        <v>3</v>
      </c>
      <c r="CX499">
        <v>2</v>
      </c>
      <c r="CY499">
        <v>1</v>
      </c>
      <c r="CZ499">
        <v>2</v>
      </c>
      <c r="DA499">
        <v>2</v>
      </c>
      <c r="DB499">
        <v>0</v>
      </c>
      <c r="DC499">
        <v>0</v>
      </c>
      <c r="DD499">
        <v>0</v>
      </c>
      <c r="DE499">
        <v>2</v>
      </c>
      <c r="DF499">
        <v>0</v>
      </c>
      <c r="DG499">
        <v>1</v>
      </c>
      <c r="DH499">
        <v>1</v>
      </c>
      <c r="DI499">
        <v>1</v>
      </c>
      <c r="DJ499">
        <v>2</v>
      </c>
      <c r="DK499">
        <v>0</v>
      </c>
      <c r="DL499">
        <v>0</v>
      </c>
      <c r="DM499">
        <v>0</v>
      </c>
      <c r="DN499">
        <v>1</v>
      </c>
      <c r="DO499">
        <v>0</v>
      </c>
      <c r="DP499">
        <v>1</v>
      </c>
      <c r="DQ499">
        <v>0</v>
      </c>
      <c r="DR499">
        <v>55</v>
      </c>
      <c r="DS499">
        <v>8</v>
      </c>
      <c r="DT499">
        <v>0</v>
      </c>
      <c r="DU499">
        <v>0</v>
      </c>
      <c r="DV499">
        <v>0</v>
      </c>
      <c r="DW499">
        <v>1</v>
      </c>
      <c r="DX499">
        <v>0</v>
      </c>
      <c r="DY499">
        <v>1</v>
      </c>
      <c r="DZ499">
        <v>0</v>
      </c>
      <c r="EA499">
        <v>0</v>
      </c>
      <c r="EB499">
        <v>2</v>
      </c>
      <c r="EC499">
        <v>1</v>
      </c>
      <c r="ED499">
        <v>0</v>
      </c>
      <c r="EE499">
        <v>0</v>
      </c>
      <c r="EF499">
        <v>0</v>
      </c>
      <c r="EG499">
        <v>1</v>
      </c>
      <c r="EH499">
        <v>0</v>
      </c>
      <c r="EI499">
        <v>0</v>
      </c>
      <c r="EJ499">
        <v>0</v>
      </c>
      <c r="EK499">
        <v>1</v>
      </c>
      <c r="EL499">
        <v>0</v>
      </c>
      <c r="EM499">
        <v>1</v>
      </c>
      <c r="EN499">
        <v>0</v>
      </c>
      <c r="EO499">
        <v>0</v>
      </c>
      <c r="EP499">
        <v>0</v>
      </c>
      <c r="EQ499">
        <v>0</v>
      </c>
      <c r="ER499">
        <v>8</v>
      </c>
      <c r="ES499">
        <v>83</v>
      </c>
      <c r="ET499">
        <v>46</v>
      </c>
      <c r="EU499">
        <v>11</v>
      </c>
      <c r="EV499">
        <v>7</v>
      </c>
      <c r="EW499">
        <v>7</v>
      </c>
      <c r="EX499">
        <v>1</v>
      </c>
      <c r="EY499">
        <v>0</v>
      </c>
      <c r="EZ499">
        <v>3</v>
      </c>
      <c r="FA499">
        <v>0</v>
      </c>
      <c r="FB499">
        <v>0</v>
      </c>
      <c r="FC499">
        <v>0</v>
      </c>
      <c r="FD499">
        <v>1</v>
      </c>
      <c r="FE499">
        <v>1</v>
      </c>
      <c r="FF499">
        <v>0</v>
      </c>
      <c r="FG499">
        <v>0</v>
      </c>
      <c r="FH499">
        <v>0</v>
      </c>
      <c r="FI499">
        <v>1</v>
      </c>
      <c r="FJ499">
        <v>2</v>
      </c>
      <c r="FK499">
        <v>0</v>
      </c>
      <c r="FL499">
        <v>0</v>
      </c>
      <c r="FM499">
        <v>0</v>
      </c>
      <c r="FN499">
        <v>0</v>
      </c>
      <c r="FO499">
        <v>3</v>
      </c>
      <c r="FP499">
        <v>0</v>
      </c>
      <c r="FQ499">
        <v>83</v>
      </c>
      <c r="FR499">
        <v>74</v>
      </c>
      <c r="FS499">
        <v>28</v>
      </c>
      <c r="FT499">
        <v>12</v>
      </c>
      <c r="FU499">
        <v>2</v>
      </c>
      <c r="FV499">
        <v>3</v>
      </c>
      <c r="FW499">
        <v>6</v>
      </c>
      <c r="FX499">
        <v>1</v>
      </c>
      <c r="FY499">
        <v>4</v>
      </c>
      <c r="FZ499">
        <v>2</v>
      </c>
      <c r="GA499">
        <v>2</v>
      </c>
      <c r="GB499">
        <v>3</v>
      </c>
      <c r="GC499">
        <v>2</v>
      </c>
      <c r="GD499">
        <v>3</v>
      </c>
      <c r="GE499">
        <v>2</v>
      </c>
      <c r="GF499">
        <v>1</v>
      </c>
      <c r="GG499">
        <v>1</v>
      </c>
      <c r="GH499">
        <v>1</v>
      </c>
      <c r="GI499">
        <v>0</v>
      </c>
      <c r="GJ499">
        <v>0</v>
      </c>
      <c r="GK499">
        <v>0</v>
      </c>
      <c r="GL499">
        <v>0</v>
      </c>
      <c r="GM499">
        <v>1</v>
      </c>
      <c r="GN499">
        <v>74</v>
      </c>
      <c r="GO499">
        <v>89</v>
      </c>
      <c r="GP499">
        <v>61</v>
      </c>
      <c r="GQ499">
        <v>7</v>
      </c>
      <c r="GR499">
        <v>4</v>
      </c>
      <c r="GS499">
        <v>1</v>
      </c>
      <c r="GT499">
        <v>4</v>
      </c>
      <c r="GU499">
        <v>2</v>
      </c>
      <c r="GV499">
        <v>0</v>
      </c>
      <c r="GW499">
        <v>2</v>
      </c>
      <c r="GX499">
        <v>0</v>
      </c>
      <c r="GY499">
        <v>2</v>
      </c>
      <c r="GZ499">
        <v>0</v>
      </c>
      <c r="HA499">
        <v>0</v>
      </c>
      <c r="HB499">
        <v>3</v>
      </c>
      <c r="HC499">
        <v>0</v>
      </c>
      <c r="HD499">
        <v>1</v>
      </c>
      <c r="HE499">
        <v>2</v>
      </c>
      <c r="HF499">
        <v>0</v>
      </c>
      <c r="HG499">
        <v>0</v>
      </c>
      <c r="HH499">
        <v>0</v>
      </c>
      <c r="HI499">
        <v>0</v>
      </c>
      <c r="HJ499">
        <v>89</v>
      </c>
      <c r="HK499">
        <v>9</v>
      </c>
      <c r="HL499">
        <v>2</v>
      </c>
      <c r="HM499">
        <v>1</v>
      </c>
      <c r="HN499">
        <v>1</v>
      </c>
      <c r="HO499">
        <v>0</v>
      </c>
      <c r="HP499">
        <v>0</v>
      </c>
      <c r="HQ499">
        <v>0</v>
      </c>
      <c r="HR499">
        <v>0</v>
      </c>
      <c r="HS499">
        <v>1</v>
      </c>
      <c r="HT499">
        <v>0</v>
      </c>
      <c r="HU499">
        <v>0</v>
      </c>
      <c r="HV499">
        <v>0</v>
      </c>
      <c r="HW499">
        <v>0</v>
      </c>
      <c r="HX499">
        <v>1</v>
      </c>
      <c r="HY499">
        <v>2</v>
      </c>
      <c r="HZ499">
        <v>1</v>
      </c>
      <c r="IA499">
        <v>0</v>
      </c>
      <c r="IB499">
        <v>0</v>
      </c>
      <c r="IC499">
        <v>9</v>
      </c>
    </row>
    <row r="500" spans="1:237">
      <c r="A500" t="s">
        <v>277</v>
      </c>
      <c r="B500" t="s">
        <v>53</v>
      </c>
      <c r="C500" t="str">
        <f>"226101"</f>
        <v>226101</v>
      </c>
      <c r="D500" t="s">
        <v>16</v>
      </c>
      <c r="E500">
        <v>93</v>
      </c>
      <c r="F500">
        <v>1792</v>
      </c>
      <c r="G500">
        <v>1314</v>
      </c>
      <c r="H500">
        <v>228</v>
      </c>
      <c r="I500">
        <v>1086</v>
      </c>
      <c r="J500">
        <v>0</v>
      </c>
      <c r="K500">
        <v>35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1086</v>
      </c>
      <c r="T500">
        <v>0</v>
      </c>
      <c r="U500">
        <v>0</v>
      </c>
      <c r="V500">
        <v>1086</v>
      </c>
      <c r="W500">
        <v>9</v>
      </c>
      <c r="X500">
        <v>5</v>
      </c>
      <c r="Y500">
        <v>4</v>
      </c>
      <c r="Z500">
        <v>0</v>
      </c>
      <c r="AA500">
        <v>1077</v>
      </c>
      <c r="AB500">
        <v>298</v>
      </c>
      <c r="AC500">
        <v>92</v>
      </c>
      <c r="AD500">
        <v>15</v>
      </c>
      <c r="AE500">
        <v>86</v>
      </c>
      <c r="AF500">
        <v>15</v>
      </c>
      <c r="AG500">
        <v>2</v>
      </c>
      <c r="AH500">
        <v>2</v>
      </c>
      <c r="AI500">
        <v>4</v>
      </c>
      <c r="AJ500">
        <v>3</v>
      </c>
      <c r="AK500">
        <v>29</v>
      </c>
      <c r="AL500">
        <v>2</v>
      </c>
      <c r="AM500">
        <v>0</v>
      </c>
      <c r="AN500">
        <v>4</v>
      </c>
      <c r="AO500">
        <v>0</v>
      </c>
      <c r="AP500">
        <v>1</v>
      </c>
      <c r="AQ500">
        <v>0</v>
      </c>
      <c r="AR500">
        <v>15</v>
      </c>
      <c r="AS500">
        <v>7</v>
      </c>
      <c r="AT500">
        <v>0</v>
      </c>
      <c r="AU500">
        <v>0</v>
      </c>
      <c r="AV500">
        <v>2</v>
      </c>
      <c r="AW500">
        <v>4</v>
      </c>
      <c r="AX500">
        <v>0</v>
      </c>
      <c r="AY500">
        <v>2</v>
      </c>
      <c r="AZ500">
        <v>13</v>
      </c>
      <c r="BA500">
        <v>298</v>
      </c>
      <c r="BB500">
        <v>387</v>
      </c>
      <c r="BC500">
        <v>87</v>
      </c>
      <c r="BD500">
        <v>32</v>
      </c>
      <c r="BE500">
        <v>80</v>
      </c>
      <c r="BF500">
        <v>22</v>
      </c>
      <c r="BG500">
        <v>14</v>
      </c>
      <c r="BH500">
        <v>65</v>
      </c>
      <c r="BI500">
        <v>0</v>
      </c>
      <c r="BJ500">
        <v>8</v>
      </c>
      <c r="BK500">
        <v>17</v>
      </c>
      <c r="BL500">
        <v>38</v>
      </c>
      <c r="BM500">
        <v>1</v>
      </c>
      <c r="BN500">
        <v>4</v>
      </c>
      <c r="BO500">
        <v>0</v>
      </c>
      <c r="BP500">
        <v>0</v>
      </c>
      <c r="BQ500">
        <v>0</v>
      </c>
      <c r="BR500">
        <v>0</v>
      </c>
      <c r="BS500">
        <v>5</v>
      </c>
      <c r="BT500">
        <v>1</v>
      </c>
      <c r="BU500">
        <v>0</v>
      </c>
      <c r="BV500">
        <v>4</v>
      </c>
      <c r="BW500">
        <v>0</v>
      </c>
      <c r="BX500">
        <v>1</v>
      </c>
      <c r="BY500">
        <v>1</v>
      </c>
      <c r="BZ500">
        <v>7</v>
      </c>
      <c r="CA500">
        <v>387</v>
      </c>
      <c r="CB500">
        <v>47</v>
      </c>
      <c r="CC500">
        <v>26</v>
      </c>
      <c r="CD500">
        <v>3</v>
      </c>
      <c r="CE500">
        <v>4</v>
      </c>
      <c r="CF500">
        <v>0</v>
      </c>
      <c r="CG500">
        <v>2</v>
      </c>
      <c r="CH500">
        <v>0</v>
      </c>
      <c r="CI500">
        <v>1</v>
      </c>
      <c r="CJ500">
        <v>0</v>
      </c>
      <c r="CK500">
        <v>0</v>
      </c>
      <c r="CL500">
        <v>2</v>
      </c>
      <c r="CM500">
        <v>1</v>
      </c>
      <c r="CN500">
        <v>1</v>
      </c>
      <c r="CO500">
        <v>0</v>
      </c>
      <c r="CP500">
        <v>1</v>
      </c>
      <c r="CQ500">
        <v>6</v>
      </c>
      <c r="CR500">
        <v>47</v>
      </c>
      <c r="CS500">
        <v>54</v>
      </c>
      <c r="CT500">
        <v>18</v>
      </c>
      <c r="CU500">
        <v>9</v>
      </c>
      <c r="CV500">
        <v>9</v>
      </c>
      <c r="CW500">
        <v>3</v>
      </c>
      <c r="CX500">
        <v>3</v>
      </c>
      <c r="CY500">
        <v>1</v>
      </c>
      <c r="CZ500">
        <v>1</v>
      </c>
      <c r="DA500">
        <v>2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1</v>
      </c>
      <c r="DH500">
        <v>1</v>
      </c>
      <c r="DI500">
        <v>0</v>
      </c>
      <c r="DJ500">
        <v>0</v>
      </c>
      <c r="DK500">
        <v>1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5</v>
      </c>
      <c r="DR500">
        <v>54</v>
      </c>
      <c r="DS500">
        <v>6</v>
      </c>
      <c r="DT500">
        <v>0</v>
      </c>
      <c r="DU500">
        <v>0</v>
      </c>
      <c r="DV500">
        <v>1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1</v>
      </c>
      <c r="EG500">
        <v>0</v>
      </c>
      <c r="EH500">
        <v>0</v>
      </c>
      <c r="EI500">
        <v>0</v>
      </c>
      <c r="EJ500">
        <v>1</v>
      </c>
      <c r="EK500">
        <v>0</v>
      </c>
      <c r="EL500">
        <v>3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6</v>
      </c>
      <c r="ES500">
        <v>74</v>
      </c>
      <c r="ET500">
        <v>47</v>
      </c>
      <c r="EU500">
        <v>6</v>
      </c>
      <c r="EV500">
        <v>5</v>
      </c>
      <c r="EW500">
        <v>9</v>
      </c>
      <c r="EX500">
        <v>2</v>
      </c>
      <c r="EY500">
        <v>1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3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1</v>
      </c>
      <c r="FO500">
        <v>0</v>
      </c>
      <c r="FP500">
        <v>0</v>
      </c>
      <c r="FQ500">
        <v>74</v>
      </c>
      <c r="FR500">
        <v>65</v>
      </c>
      <c r="FS500">
        <v>19</v>
      </c>
      <c r="FT500">
        <v>10</v>
      </c>
      <c r="FU500">
        <v>3</v>
      </c>
      <c r="FV500">
        <v>1</v>
      </c>
      <c r="FW500">
        <v>7</v>
      </c>
      <c r="FX500">
        <v>1</v>
      </c>
      <c r="FY500">
        <v>4</v>
      </c>
      <c r="FZ500">
        <v>5</v>
      </c>
      <c r="GA500">
        <v>1</v>
      </c>
      <c r="GB500">
        <v>0</v>
      </c>
      <c r="GC500">
        <v>0</v>
      </c>
      <c r="GD500">
        <v>2</v>
      </c>
      <c r="GE500">
        <v>2</v>
      </c>
      <c r="GF500">
        <v>0</v>
      </c>
      <c r="GG500">
        <v>2</v>
      </c>
      <c r="GH500">
        <v>0</v>
      </c>
      <c r="GI500">
        <v>2</v>
      </c>
      <c r="GJ500">
        <v>0</v>
      </c>
      <c r="GK500">
        <v>1</v>
      </c>
      <c r="GL500">
        <v>4</v>
      </c>
      <c r="GM500">
        <v>1</v>
      </c>
      <c r="GN500">
        <v>65</v>
      </c>
      <c r="GO500">
        <v>144</v>
      </c>
      <c r="GP500">
        <v>87</v>
      </c>
      <c r="GQ500">
        <v>8</v>
      </c>
      <c r="GR500">
        <v>7</v>
      </c>
      <c r="GS500">
        <v>5</v>
      </c>
      <c r="GT500">
        <v>6</v>
      </c>
      <c r="GU500">
        <v>5</v>
      </c>
      <c r="GV500">
        <v>6</v>
      </c>
      <c r="GW500">
        <v>5</v>
      </c>
      <c r="GX500">
        <v>0</v>
      </c>
      <c r="GY500">
        <v>0</v>
      </c>
      <c r="GZ500">
        <v>2</v>
      </c>
      <c r="HA500">
        <v>1</v>
      </c>
      <c r="HB500">
        <v>0</v>
      </c>
      <c r="HC500">
        <v>1</v>
      </c>
      <c r="HD500">
        <v>1</v>
      </c>
      <c r="HE500">
        <v>2</v>
      </c>
      <c r="HF500">
        <v>1</v>
      </c>
      <c r="HG500">
        <v>1</v>
      </c>
      <c r="HH500">
        <v>4</v>
      </c>
      <c r="HI500">
        <v>2</v>
      </c>
      <c r="HJ500">
        <v>144</v>
      </c>
      <c r="HK500">
        <v>2</v>
      </c>
      <c r="HL500">
        <v>2</v>
      </c>
      <c r="HM500">
        <v>0</v>
      </c>
      <c r="HN500">
        <v>0</v>
      </c>
      <c r="HO500">
        <v>0</v>
      </c>
      <c r="HP500">
        <v>0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2</v>
      </c>
    </row>
    <row r="501" spans="1:237">
      <c r="A501" t="s">
        <v>276</v>
      </c>
      <c r="B501" t="s">
        <v>53</v>
      </c>
      <c r="C501" t="str">
        <f>"226101"</f>
        <v>226101</v>
      </c>
      <c r="D501" t="s">
        <v>251</v>
      </c>
      <c r="E501">
        <v>94</v>
      </c>
      <c r="F501">
        <v>848</v>
      </c>
      <c r="G501">
        <v>624</v>
      </c>
      <c r="H501">
        <v>172</v>
      </c>
      <c r="I501">
        <v>452</v>
      </c>
      <c r="J501">
        <v>1</v>
      </c>
      <c r="K501">
        <v>26</v>
      </c>
      <c r="L501">
        <v>8</v>
      </c>
      <c r="M501">
        <v>8</v>
      </c>
      <c r="N501">
        <v>0</v>
      </c>
      <c r="O501">
        <v>0</v>
      </c>
      <c r="P501">
        <v>0</v>
      </c>
      <c r="Q501">
        <v>0</v>
      </c>
      <c r="R501">
        <v>8</v>
      </c>
      <c r="S501">
        <v>460</v>
      </c>
      <c r="T501">
        <v>8</v>
      </c>
      <c r="U501">
        <v>0</v>
      </c>
      <c r="V501">
        <v>460</v>
      </c>
      <c r="W501">
        <v>4</v>
      </c>
      <c r="X501">
        <v>2</v>
      </c>
      <c r="Y501">
        <v>2</v>
      </c>
      <c r="Z501">
        <v>0</v>
      </c>
      <c r="AA501">
        <v>456</v>
      </c>
      <c r="AB501">
        <v>144</v>
      </c>
      <c r="AC501">
        <v>55</v>
      </c>
      <c r="AD501">
        <v>7</v>
      </c>
      <c r="AE501">
        <v>36</v>
      </c>
      <c r="AF501">
        <v>4</v>
      </c>
      <c r="AG501">
        <v>3</v>
      </c>
      <c r="AH501">
        <v>3</v>
      </c>
      <c r="AI501">
        <v>1</v>
      </c>
      <c r="AJ501">
        <v>0</v>
      </c>
      <c r="AK501">
        <v>9</v>
      </c>
      <c r="AL501">
        <v>4</v>
      </c>
      <c r="AM501">
        <v>0</v>
      </c>
      <c r="AN501">
        <v>1</v>
      </c>
      <c r="AO501">
        <v>0</v>
      </c>
      <c r="AP501">
        <v>1</v>
      </c>
      <c r="AQ501">
        <v>0</v>
      </c>
      <c r="AR501">
        <v>5</v>
      </c>
      <c r="AS501">
        <v>4</v>
      </c>
      <c r="AT501">
        <v>0</v>
      </c>
      <c r="AU501">
        <v>1</v>
      </c>
      <c r="AV501">
        <v>1</v>
      </c>
      <c r="AW501">
        <v>1</v>
      </c>
      <c r="AX501">
        <v>0</v>
      </c>
      <c r="AY501">
        <v>0</v>
      </c>
      <c r="AZ501">
        <v>8</v>
      </c>
      <c r="BA501">
        <v>144</v>
      </c>
      <c r="BB501">
        <v>156</v>
      </c>
      <c r="BC501">
        <v>48</v>
      </c>
      <c r="BD501">
        <v>18</v>
      </c>
      <c r="BE501">
        <v>29</v>
      </c>
      <c r="BF501">
        <v>8</v>
      </c>
      <c r="BG501">
        <v>10</v>
      </c>
      <c r="BH501">
        <v>16</v>
      </c>
      <c r="BI501">
        <v>1</v>
      </c>
      <c r="BJ501">
        <v>3</v>
      </c>
      <c r="BK501">
        <v>1</v>
      </c>
      <c r="BL501">
        <v>13</v>
      </c>
      <c r="BM501">
        <v>1</v>
      </c>
      <c r="BN501">
        <v>2</v>
      </c>
      <c r="BO501">
        <v>0</v>
      </c>
      <c r="BP501">
        <v>0</v>
      </c>
      <c r="BQ501">
        <v>1</v>
      </c>
      <c r="BR501">
        <v>0</v>
      </c>
      <c r="BS501">
        <v>1</v>
      </c>
      <c r="BT501">
        <v>0</v>
      </c>
      <c r="BU501">
        <v>2</v>
      </c>
      <c r="BV501">
        <v>0</v>
      </c>
      <c r="BW501">
        <v>1</v>
      </c>
      <c r="BX501">
        <v>0</v>
      </c>
      <c r="BY501">
        <v>0</v>
      </c>
      <c r="BZ501">
        <v>1</v>
      </c>
      <c r="CA501">
        <v>156</v>
      </c>
      <c r="CB501">
        <v>17</v>
      </c>
      <c r="CC501">
        <v>8</v>
      </c>
      <c r="CD501">
        <v>0</v>
      </c>
      <c r="CE501">
        <v>1</v>
      </c>
      <c r="CF501">
        <v>2</v>
      </c>
      <c r="CG501">
        <v>1</v>
      </c>
      <c r="CH501">
        <v>1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2</v>
      </c>
      <c r="CO501">
        <v>0</v>
      </c>
      <c r="CP501">
        <v>2</v>
      </c>
      <c r="CQ501">
        <v>0</v>
      </c>
      <c r="CR501">
        <v>17</v>
      </c>
      <c r="CS501">
        <v>23</v>
      </c>
      <c r="CT501">
        <v>10</v>
      </c>
      <c r="CU501">
        <v>2</v>
      </c>
      <c r="CV501">
        <v>2</v>
      </c>
      <c r="CW501">
        <v>2</v>
      </c>
      <c r="CX501">
        <v>0</v>
      </c>
      <c r="CY501">
        <v>0</v>
      </c>
      <c r="CZ501">
        <v>0</v>
      </c>
      <c r="DA501">
        <v>0</v>
      </c>
      <c r="DB501">
        <v>1</v>
      </c>
      <c r="DC501">
        <v>0</v>
      </c>
      <c r="DD501">
        <v>0</v>
      </c>
      <c r="DE501">
        <v>0</v>
      </c>
      <c r="DF501">
        <v>1</v>
      </c>
      <c r="DG501">
        <v>0</v>
      </c>
      <c r="DH501">
        <v>1</v>
      </c>
      <c r="DI501">
        <v>0</v>
      </c>
      <c r="DJ501">
        <v>0</v>
      </c>
      <c r="DK501">
        <v>3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23</v>
      </c>
      <c r="DS501">
        <v>4</v>
      </c>
      <c r="DT501">
        <v>0</v>
      </c>
      <c r="DU501">
        <v>0</v>
      </c>
      <c r="DV501">
        <v>0</v>
      </c>
      <c r="DW501">
        <v>1</v>
      </c>
      <c r="DX501">
        <v>0</v>
      </c>
      <c r="DY501">
        <v>1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1</v>
      </c>
      <c r="EI501">
        <v>0</v>
      </c>
      <c r="EJ501">
        <v>0</v>
      </c>
      <c r="EK501">
        <v>0</v>
      </c>
      <c r="EL501">
        <v>0</v>
      </c>
      <c r="EM501">
        <v>1</v>
      </c>
      <c r="EN501">
        <v>0</v>
      </c>
      <c r="EO501">
        <v>0</v>
      </c>
      <c r="EP501">
        <v>0</v>
      </c>
      <c r="EQ501">
        <v>0</v>
      </c>
      <c r="ER501">
        <v>4</v>
      </c>
      <c r="ES501">
        <v>33</v>
      </c>
      <c r="ET501">
        <v>14</v>
      </c>
      <c r="EU501">
        <v>4</v>
      </c>
      <c r="EV501">
        <v>3</v>
      </c>
      <c r="EW501">
        <v>6</v>
      </c>
      <c r="EX501">
        <v>1</v>
      </c>
      <c r="EY501">
        <v>0</v>
      </c>
      <c r="EZ501">
        <v>1</v>
      </c>
      <c r="FA501">
        <v>0</v>
      </c>
      <c r="FB501">
        <v>1</v>
      </c>
      <c r="FC501">
        <v>0</v>
      </c>
      <c r="FD501">
        <v>0</v>
      </c>
      <c r="FE501">
        <v>2</v>
      </c>
      <c r="FF501">
        <v>0</v>
      </c>
      <c r="FG501">
        <v>0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33</v>
      </c>
      <c r="FR501">
        <v>32</v>
      </c>
      <c r="FS501">
        <v>17</v>
      </c>
      <c r="FT501">
        <v>3</v>
      </c>
      <c r="FU501">
        <v>0</v>
      </c>
      <c r="FV501">
        <v>0</v>
      </c>
      <c r="FW501">
        <v>3</v>
      </c>
      <c r="FX501">
        <v>0</v>
      </c>
      <c r="FY501">
        <v>3</v>
      </c>
      <c r="FZ501">
        <v>0</v>
      </c>
      <c r="GA501">
        <v>0</v>
      </c>
      <c r="GB501">
        <v>1</v>
      </c>
      <c r="GC501">
        <v>0</v>
      </c>
      <c r="GD501">
        <v>3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1</v>
      </c>
      <c r="GL501">
        <v>0</v>
      </c>
      <c r="GM501">
        <v>1</v>
      </c>
      <c r="GN501">
        <v>32</v>
      </c>
      <c r="GO501">
        <v>45</v>
      </c>
      <c r="GP501">
        <v>32</v>
      </c>
      <c r="GQ501">
        <v>2</v>
      </c>
      <c r="GR501">
        <v>1</v>
      </c>
      <c r="GS501">
        <v>1</v>
      </c>
      <c r="GT501">
        <v>0</v>
      </c>
      <c r="GU501">
        <v>4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4</v>
      </c>
      <c r="HF501">
        <v>0</v>
      </c>
      <c r="HG501">
        <v>0</v>
      </c>
      <c r="HH501">
        <v>0</v>
      </c>
      <c r="HI501">
        <v>1</v>
      </c>
      <c r="HJ501">
        <v>45</v>
      </c>
      <c r="HK501">
        <v>2</v>
      </c>
      <c r="HL501">
        <v>1</v>
      </c>
      <c r="HM501">
        <v>0</v>
      </c>
      <c r="HN501">
        <v>0</v>
      </c>
      <c r="HO501">
        <v>0</v>
      </c>
      <c r="HP501">
        <v>0</v>
      </c>
      <c r="HQ501">
        <v>0</v>
      </c>
      <c r="HR501">
        <v>0</v>
      </c>
      <c r="HS501">
        <v>0</v>
      </c>
      <c r="HT501">
        <v>1</v>
      </c>
      <c r="HU501">
        <v>0</v>
      </c>
      <c r="HV501">
        <v>0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2</v>
      </c>
    </row>
    <row r="502" spans="1:237">
      <c r="A502" t="s">
        <v>275</v>
      </c>
      <c r="B502" t="s">
        <v>53</v>
      </c>
      <c r="C502" t="str">
        <f>"226101"</f>
        <v>226101</v>
      </c>
      <c r="D502" t="s">
        <v>274</v>
      </c>
      <c r="E502">
        <v>95</v>
      </c>
      <c r="F502">
        <v>1418</v>
      </c>
      <c r="G502">
        <v>1083</v>
      </c>
      <c r="H502">
        <v>173</v>
      </c>
      <c r="I502">
        <v>910</v>
      </c>
      <c r="J502">
        <v>0</v>
      </c>
      <c r="K502">
        <v>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910</v>
      </c>
      <c r="T502">
        <v>0</v>
      </c>
      <c r="U502">
        <v>0</v>
      </c>
      <c r="V502">
        <v>910</v>
      </c>
      <c r="W502">
        <v>21</v>
      </c>
      <c r="X502">
        <v>15</v>
      </c>
      <c r="Y502">
        <v>6</v>
      </c>
      <c r="Z502">
        <v>0</v>
      </c>
      <c r="AA502">
        <v>889</v>
      </c>
      <c r="AB502">
        <v>274</v>
      </c>
      <c r="AC502">
        <v>94</v>
      </c>
      <c r="AD502">
        <v>11</v>
      </c>
      <c r="AE502">
        <v>89</v>
      </c>
      <c r="AF502">
        <v>10</v>
      </c>
      <c r="AG502">
        <v>3</v>
      </c>
      <c r="AH502">
        <v>4</v>
      </c>
      <c r="AI502">
        <v>0</v>
      </c>
      <c r="AJ502">
        <v>2</v>
      </c>
      <c r="AK502">
        <v>13</v>
      </c>
      <c r="AL502">
        <v>3</v>
      </c>
      <c r="AM502">
        <v>2</v>
      </c>
      <c r="AN502">
        <v>5</v>
      </c>
      <c r="AO502">
        <v>1</v>
      </c>
      <c r="AP502">
        <v>4</v>
      </c>
      <c r="AQ502">
        <v>0</v>
      </c>
      <c r="AR502">
        <v>6</v>
      </c>
      <c r="AS502">
        <v>8</v>
      </c>
      <c r="AT502">
        <v>1</v>
      </c>
      <c r="AU502">
        <v>4</v>
      </c>
      <c r="AV502">
        <v>2</v>
      </c>
      <c r="AW502">
        <v>1</v>
      </c>
      <c r="AX502">
        <v>1</v>
      </c>
      <c r="AY502">
        <v>3</v>
      </c>
      <c r="AZ502">
        <v>7</v>
      </c>
      <c r="BA502">
        <v>274</v>
      </c>
      <c r="BB502">
        <v>288</v>
      </c>
      <c r="BC502">
        <v>79</v>
      </c>
      <c r="BD502">
        <v>17</v>
      </c>
      <c r="BE502">
        <v>62</v>
      </c>
      <c r="BF502">
        <v>9</v>
      </c>
      <c r="BG502">
        <v>10</v>
      </c>
      <c r="BH502">
        <v>34</v>
      </c>
      <c r="BI502">
        <v>3</v>
      </c>
      <c r="BJ502">
        <v>5</v>
      </c>
      <c r="BK502">
        <v>6</v>
      </c>
      <c r="BL502">
        <v>30</v>
      </c>
      <c r="BM502">
        <v>4</v>
      </c>
      <c r="BN502">
        <v>9</v>
      </c>
      <c r="BO502">
        <v>0</v>
      </c>
      <c r="BP502">
        <v>3</v>
      </c>
      <c r="BQ502">
        <v>0</v>
      </c>
      <c r="BR502">
        <v>0</v>
      </c>
      <c r="BS502">
        <v>5</v>
      </c>
      <c r="BT502">
        <v>0</v>
      </c>
      <c r="BU502">
        <v>1</v>
      </c>
      <c r="BV502">
        <v>0</v>
      </c>
      <c r="BW502">
        <v>0</v>
      </c>
      <c r="BX502">
        <v>2</v>
      </c>
      <c r="BY502">
        <v>0</v>
      </c>
      <c r="BZ502">
        <v>9</v>
      </c>
      <c r="CA502">
        <v>288</v>
      </c>
      <c r="CB502">
        <v>52</v>
      </c>
      <c r="CC502">
        <v>17</v>
      </c>
      <c r="CD502">
        <v>8</v>
      </c>
      <c r="CE502">
        <v>3</v>
      </c>
      <c r="CF502">
        <v>3</v>
      </c>
      <c r="CG502">
        <v>6</v>
      </c>
      <c r="CH502">
        <v>1</v>
      </c>
      <c r="CI502">
        <v>1</v>
      </c>
      <c r="CJ502">
        <v>1</v>
      </c>
      <c r="CK502">
        <v>2</v>
      </c>
      <c r="CL502">
        <v>2</v>
      </c>
      <c r="CM502">
        <v>1</v>
      </c>
      <c r="CN502">
        <v>2</v>
      </c>
      <c r="CO502">
        <v>2</v>
      </c>
      <c r="CP502">
        <v>0</v>
      </c>
      <c r="CQ502">
        <v>3</v>
      </c>
      <c r="CR502">
        <v>52</v>
      </c>
      <c r="CS502">
        <v>41</v>
      </c>
      <c r="CT502">
        <v>25</v>
      </c>
      <c r="CU502">
        <v>4</v>
      </c>
      <c r="CV502">
        <v>1</v>
      </c>
      <c r="CW502">
        <v>2</v>
      </c>
      <c r="CX502">
        <v>3</v>
      </c>
      <c r="CY502">
        <v>0</v>
      </c>
      <c r="CZ502">
        <v>2</v>
      </c>
      <c r="DA502">
        <v>0</v>
      </c>
      <c r="DB502">
        <v>1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1</v>
      </c>
      <c r="DP502">
        <v>2</v>
      </c>
      <c r="DQ502">
        <v>0</v>
      </c>
      <c r="DR502">
        <v>41</v>
      </c>
      <c r="DS502">
        <v>9</v>
      </c>
      <c r="DT502">
        <v>5</v>
      </c>
      <c r="DU502">
        <v>0</v>
      </c>
      <c r="DV502">
        <v>0</v>
      </c>
      <c r="DW502">
        <v>0</v>
      </c>
      <c r="DX502">
        <v>1</v>
      </c>
      <c r="DY502">
        <v>1</v>
      </c>
      <c r="DZ502">
        <v>0</v>
      </c>
      <c r="EA502">
        <v>0</v>
      </c>
      <c r="EB502">
        <v>0</v>
      </c>
      <c r="EC502">
        <v>1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1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9</v>
      </c>
      <c r="ES502">
        <v>69</v>
      </c>
      <c r="ET502">
        <v>39</v>
      </c>
      <c r="EU502">
        <v>1</v>
      </c>
      <c r="EV502">
        <v>9</v>
      </c>
      <c r="EW502">
        <v>9</v>
      </c>
      <c r="EX502">
        <v>1</v>
      </c>
      <c r="EY502">
        <v>0</v>
      </c>
      <c r="EZ502">
        <v>4</v>
      </c>
      <c r="FA502">
        <v>0</v>
      </c>
      <c r="FB502">
        <v>1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1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1</v>
      </c>
      <c r="FO502">
        <v>2</v>
      </c>
      <c r="FP502">
        <v>1</v>
      </c>
      <c r="FQ502">
        <v>69</v>
      </c>
      <c r="FR502">
        <v>62</v>
      </c>
      <c r="FS502">
        <v>17</v>
      </c>
      <c r="FT502">
        <v>14</v>
      </c>
      <c r="FU502">
        <v>7</v>
      </c>
      <c r="FV502">
        <v>1</v>
      </c>
      <c r="FW502">
        <v>5</v>
      </c>
      <c r="FX502">
        <v>1</v>
      </c>
      <c r="FY502">
        <v>1</v>
      </c>
      <c r="FZ502">
        <v>2</v>
      </c>
      <c r="GA502">
        <v>2</v>
      </c>
      <c r="GB502">
        <v>0</v>
      </c>
      <c r="GC502">
        <v>4</v>
      </c>
      <c r="GD502">
        <v>3</v>
      </c>
      <c r="GE502">
        <v>0</v>
      </c>
      <c r="GF502">
        <v>0</v>
      </c>
      <c r="GG502">
        <v>1</v>
      </c>
      <c r="GH502">
        <v>2</v>
      </c>
      <c r="GI502">
        <v>0</v>
      </c>
      <c r="GJ502">
        <v>0</v>
      </c>
      <c r="GK502">
        <v>0</v>
      </c>
      <c r="GL502">
        <v>0</v>
      </c>
      <c r="GM502">
        <v>2</v>
      </c>
      <c r="GN502">
        <v>62</v>
      </c>
      <c r="GO502">
        <v>83</v>
      </c>
      <c r="GP502">
        <v>59</v>
      </c>
      <c r="GQ502">
        <v>4</v>
      </c>
      <c r="GR502">
        <v>4</v>
      </c>
      <c r="GS502">
        <v>2</v>
      </c>
      <c r="GT502">
        <v>2</v>
      </c>
      <c r="GU502">
        <v>2</v>
      </c>
      <c r="GV502">
        <v>1</v>
      </c>
      <c r="GW502">
        <v>1</v>
      </c>
      <c r="GX502">
        <v>1</v>
      </c>
      <c r="GY502">
        <v>0</v>
      </c>
      <c r="GZ502">
        <v>0</v>
      </c>
      <c r="HA502">
        <v>0</v>
      </c>
      <c r="HB502">
        <v>2</v>
      </c>
      <c r="HC502">
        <v>1</v>
      </c>
      <c r="HD502">
        <v>0</v>
      </c>
      <c r="HE502">
        <v>1</v>
      </c>
      <c r="HF502">
        <v>0</v>
      </c>
      <c r="HG502">
        <v>1</v>
      </c>
      <c r="HH502">
        <v>0</v>
      </c>
      <c r="HI502">
        <v>2</v>
      </c>
      <c r="HJ502">
        <v>83</v>
      </c>
      <c r="HK502">
        <v>11</v>
      </c>
      <c r="HL502">
        <v>7</v>
      </c>
      <c r="HM502">
        <v>2</v>
      </c>
      <c r="HN502">
        <v>0</v>
      </c>
      <c r="HO502">
        <v>0</v>
      </c>
      <c r="HP502">
        <v>1</v>
      </c>
      <c r="HQ502">
        <v>1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11</v>
      </c>
    </row>
    <row r="503" spans="1:237">
      <c r="A503" t="s">
        <v>273</v>
      </c>
      <c r="B503" t="s">
        <v>53</v>
      </c>
      <c r="C503" t="str">
        <f>"226101"</f>
        <v>226101</v>
      </c>
      <c r="D503" t="s">
        <v>271</v>
      </c>
      <c r="E503">
        <v>96</v>
      </c>
      <c r="F503">
        <v>1476</v>
      </c>
      <c r="G503">
        <v>1123</v>
      </c>
      <c r="H503">
        <v>175</v>
      </c>
      <c r="I503">
        <v>948</v>
      </c>
      <c r="J503">
        <v>0</v>
      </c>
      <c r="K503">
        <v>25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948</v>
      </c>
      <c r="T503">
        <v>0</v>
      </c>
      <c r="U503">
        <v>0</v>
      </c>
      <c r="V503">
        <v>948</v>
      </c>
      <c r="W503">
        <v>7</v>
      </c>
      <c r="X503">
        <v>5</v>
      </c>
      <c r="Y503">
        <v>2</v>
      </c>
      <c r="Z503">
        <v>0</v>
      </c>
      <c r="AA503">
        <v>941</v>
      </c>
      <c r="AB503">
        <v>280</v>
      </c>
      <c r="AC503">
        <v>92</v>
      </c>
      <c r="AD503">
        <v>10</v>
      </c>
      <c r="AE503">
        <v>73</v>
      </c>
      <c r="AF503">
        <v>10</v>
      </c>
      <c r="AG503">
        <v>0</v>
      </c>
      <c r="AH503">
        <v>3</v>
      </c>
      <c r="AI503">
        <v>5</v>
      </c>
      <c r="AJ503">
        <v>1</v>
      </c>
      <c r="AK503">
        <v>30</v>
      </c>
      <c r="AL503">
        <v>3</v>
      </c>
      <c r="AM503">
        <v>0</v>
      </c>
      <c r="AN503">
        <v>8</v>
      </c>
      <c r="AO503">
        <v>2</v>
      </c>
      <c r="AP503">
        <v>1</v>
      </c>
      <c r="AQ503">
        <v>1</v>
      </c>
      <c r="AR503">
        <v>15</v>
      </c>
      <c r="AS503">
        <v>2</v>
      </c>
      <c r="AT503">
        <v>0</v>
      </c>
      <c r="AU503">
        <v>6</v>
      </c>
      <c r="AV503">
        <v>0</v>
      </c>
      <c r="AW503">
        <v>1</v>
      </c>
      <c r="AX503">
        <v>0</v>
      </c>
      <c r="AY503">
        <v>0</v>
      </c>
      <c r="AZ503">
        <v>17</v>
      </c>
      <c r="BA503">
        <v>280</v>
      </c>
      <c r="BB503">
        <v>379</v>
      </c>
      <c r="BC503">
        <v>99</v>
      </c>
      <c r="BD503">
        <v>29</v>
      </c>
      <c r="BE503">
        <v>72</v>
      </c>
      <c r="BF503">
        <v>16</v>
      </c>
      <c r="BG503">
        <v>11</v>
      </c>
      <c r="BH503">
        <v>67</v>
      </c>
      <c r="BI503">
        <v>0</v>
      </c>
      <c r="BJ503">
        <v>15</v>
      </c>
      <c r="BK503">
        <v>6</v>
      </c>
      <c r="BL503">
        <v>34</v>
      </c>
      <c r="BM503">
        <v>1</v>
      </c>
      <c r="BN503">
        <v>9</v>
      </c>
      <c r="BO503">
        <v>0</v>
      </c>
      <c r="BP503">
        <v>6</v>
      </c>
      <c r="BQ503">
        <v>1</v>
      </c>
      <c r="BR503">
        <v>1</v>
      </c>
      <c r="BS503">
        <v>4</v>
      </c>
      <c r="BT503">
        <v>2</v>
      </c>
      <c r="BU503">
        <v>0</v>
      </c>
      <c r="BV503">
        <v>1</v>
      </c>
      <c r="BW503">
        <v>1</v>
      </c>
      <c r="BX503">
        <v>1</v>
      </c>
      <c r="BY503">
        <v>0</v>
      </c>
      <c r="BZ503">
        <v>3</v>
      </c>
      <c r="CA503">
        <v>379</v>
      </c>
      <c r="CB503">
        <v>35</v>
      </c>
      <c r="CC503">
        <v>17</v>
      </c>
      <c r="CD503">
        <v>6</v>
      </c>
      <c r="CE503">
        <v>2</v>
      </c>
      <c r="CF503">
        <v>1</v>
      </c>
      <c r="CG503">
        <v>1</v>
      </c>
      <c r="CH503">
        <v>0</v>
      </c>
      <c r="CI503">
        <v>0</v>
      </c>
      <c r="CJ503">
        <v>2</v>
      </c>
      <c r="CK503">
        <v>1</v>
      </c>
      <c r="CL503">
        <v>0</v>
      </c>
      <c r="CM503">
        <v>1</v>
      </c>
      <c r="CN503">
        <v>1</v>
      </c>
      <c r="CO503">
        <v>0</v>
      </c>
      <c r="CP503">
        <v>1</v>
      </c>
      <c r="CQ503">
        <v>2</v>
      </c>
      <c r="CR503">
        <v>35</v>
      </c>
      <c r="CS503">
        <v>43</v>
      </c>
      <c r="CT503">
        <v>23</v>
      </c>
      <c r="CU503">
        <v>7</v>
      </c>
      <c r="CV503">
        <v>0</v>
      </c>
      <c r="CW503">
        <v>4</v>
      </c>
      <c r="CX503">
        <v>1</v>
      </c>
      <c r="CY503">
        <v>0</v>
      </c>
      <c r="CZ503">
        <v>1</v>
      </c>
      <c r="DA503">
        <v>2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1</v>
      </c>
      <c r="DI503">
        <v>0</v>
      </c>
      <c r="DJ503">
        <v>0</v>
      </c>
      <c r="DK503">
        <v>1</v>
      </c>
      <c r="DL503">
        <v>0</v>
      </c>
      <c r="DM503">
        <v>0</v>
      </c>
      <c r="DN503">
        <v>0</v>
      </c>
      <c r="DO503">
        <v>1</v>
      </c>
      <c r="DP503">
        <v>0</v>
      </c>
      <c r="DQ503">
        <v>1</v>
      </c>
      <c r="DR503">
        <v>43</v>
      </c>
      <c r="DS503">
        <v>5</v>
      </c>
      <c r="DT503">
        <v>0</v>
      </c>
      <c r="DU503">
        <v>0</v>
      </c>
      <c r="DV503">
        <v>1</v>
      </c>
      <c r="DW503">
        <v>1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2</v>
      </c>
      <c r="EN503">
        <v>1</v>
      </c>
      <c r="EO503">
        <v>0</v>
      </c>
      <c r="EP503">
        <v>0</v>
      </c>
      <c r="EQ503">
        <v>0</v>
      </c>
      <c r="ER503">
        <v>5</v>
      </c>
      <c r="ES503">
        <v>52</v>
      </c>
      <c r="ET503">
        <v>28</v>
      </c>
      <c r="EU503">
        <v>7</v>
      </c>
      <c r="EV503">
        <v>2</v>
      </c>
      <c r="EW503">
        <v>4</v>
      </c>
      <c r="EX503">
        <v>1</v>
      </c>
      <c r="EY503">
        <v>2</v>
      </c>
      <c r="EZ503">
        <v>2</v>
      </c>
      <c r="FA503">
        <v>0</v>
      </c>
      <c r="FB503">
        <v>1</v>
      </c>
      <c r="FC503">
        <v>0</v>
      </c>
      <c r="FD503">
        <v>0</v>
      </c>
      <c r="FE503">
        <v>0</v>
      </c>
      <c r="FF503">
        <v>2</v>
      </c>
      <c r="FG503">
        <v>2</v>
      </c>
      <c r="FH503">
        <v>0</v>
      </c>
      <c r="FI503">
        <v>1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52</v>
      </c>
      <c r="FR503">
        <v>56</v>
      </c>
      <c r="FS503">
        <v>13</v>
      </c>
      <c r="FT503">
        <v>11</v>
      </c>
      <c r="FU503">
        <v>9</v>
      </c>
      <c r="FV503">
        <v>1</v>
      </c>
      <c r="FW503">
        <v>5</v>
      </c>
      <c r="FX503">
        <v>0</v>
      </c>
      <c r="FY503">
        <v>0</v>
      </c>
      <c r="FZ503">
        <v>0</v>
      </c>
      <c r="GA503">
        <v>1</v>
      </c>
      <c r="GB503">
        <v>0</v>
      </c>
      <c r="GC503">
        <v>1</v>
      </c>
      <c r="GD503">
        <v>2</v>
      </c>
      <c r="GE503">
        <v>0</v>
      </c>
      <c r="GF503">
        <v>1</v>
      </c>
      <c r="GG503">
        <v>1</v>
      </c>
      <c r="GH503">
        <v>4</v>
      </c>
      <c r="GI503">
        <v>0</v>
      </c>
      <c r="GJ503">
        <v>1</v>
      </c>
      <c r="GK503">
        <v>0</v>
      </c>
      <c r="GL503">
        <v>0</v>
      </c>
      <c r="GM503">
        <v>6</v>
      </c>
      <c r="GN503">
        <v>56</v>
      </c>
      <c r="GO503">
        <v>87</v>
      </c>
      <c r="GP503">
        <v>63</v>
      </c>
      <c r="GQ503">
        <v>5</v>
      </c>
      <c r="GR503">
        <v>2</v>
      </c>
      <c r="GS503">
        <v>3</v>
      </c>
      <c r="GT503">
        <v>0</v>
      </c>
      <c r="GU503">
        <v>5</v>
      </c>
      <c r="GV503">
        <v>0</v>
      </c>
      <c r="GW503">
        <v>0</v>
      </c>
      <c r="GX503">
        <v>0</v>
      </c>
      <c r="GY503">
        <v>3</v>
      </c>
      <c r="GZ503">
        <v>0</v>
      </c>
      <c r="HA503">
        <v>1</v>
      </c>
      <c r="HB503">
        <v>1</v>
      </c>
      <c r="HC503">
        <v>0</v>
      </c>
      <c r="HD503">
        <v>0</v>
      </c>
      <c r="HE503">
        <v>1</v>
      </c>
      <c r="HF503">
        <v>0</v>
      </c>
      <c r="HG503">
        <v>1</v>
      </c>
      <c r="HH503">
        <v>1</v>
      </c>
      <c r="HI503">
        <v>1</v>
      </c>
      <c r="HJ503">
        <v>87</v>
      </c>
      <c r="HK503">
        <v>4</v>
      </c>
      <c r="HL503">
        <v>2</v>
      </c>
      <c r="HM503">
        <v>1</v>
      </c>
      <c r="HN503">
        <v>1</v>
      </c>
      <c r="HO503">
        <v>0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4</v>
      </c>
    </row>
    <row r="504" spans="1:237">
      <c r="A504" t="s">
        <v>272</v>
      </c>
      <c r="B504" t="s">
        <v>53</v>
      </c>
      <c r="C504" t="str">
        <f>"226101"</f>
        <v>226101</v>
      </c>
      <c r="D504" t="s">
        <v>271</v>
      </c>
      <c r="E504">
        <v>97</v>
      </c>
      <c r="F504">
        <v>1386</v>
      </c>
      <c r="G504">
        <v>1064</v>
      </c>
      <c r="H504">
        <v>167</v>
      </c>
      <c r="I504">
        <v>897</v>
      </c>
      <c r="J504">
        <v>2</v>
      </c>
      <c r="K504">
        <v>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897</v>
      </c>
      <c r="T504">
        <v>0</v>
      </c>
      <c r="U504">
        <v>0</v>
      </c>
      <c r="V504">
        <v>897</v>
      </c>
      <c r="W504">
        <v>10</v>
      </c>
      <c r="X504">
        <v>5</v>
      </c>
      <c r="Y504">
        <v>5</v>
      </c>
      <c r="Z504">
        <v>0</v>
      </c>
      <c r="AA504">
        <v>887</v>
      </c>
      <c r="AB504">
        <v>284</v>
      </c>
      <c r="AC504">
        <v>95</v>
      </c>
      <c r="AD504">
        <v>7</v>
      </c>
      <c r="AE504">
        <v>95</v>
      </c>
      <c r="AF504">
        <v>11</v>
      </c>
      <c r="AG504">
        <v>3</v>
      </c>
      <c r="AH504">
        <v>4</v>
      </c>
      <c r="AI504">
        <v>2</v>
      </c>
      <c r="AJ504">
        <v>0</v>
      </c>
      <c r="AK504">
        <v>29</v>
      </c>
      <c r="AL504">
        <v>2</v>
      </c>
      <c r="AM504">
        <v>3</v>
      </c>
      <c r="AN504">
        <v>8</v>
      </c>
      <c r="AO504">
        <v>3</v>
      </c>
      <c r="AP504">
        <v>3</v>
      </c>
      <c r="AQ504">
        <v>1</v>
      </c>
      <c r="AR504">
        <v>5</v>
      </c>
      <c r="AS504">
        <v>0</v>
      </c>
      <c r="AT504">
        <v>3</v>
      </c>
      <c r="AU504">
        <v>3</v>
      </c>
      <c r="AV504">
        <v>1</v>
      </c>
      <c r="AW504">
        <v>0</v>
      </c>
      <c r="AX504">
        <v>1</v>
      </c>
      <c r="AY504">
        <v>0</v>
      </c>
      <c r="AZ504">
        <v>5</v>
      </c>
      <c r="BA504">
        <v>284</v>
      </c>
      <c r="BB504">
        <v>326</v>
      </c>
      <c r="BC504">
        <v>80</v>
      </c>
      <c r="BD504">
        <v>21</v>
      </c>
      <c r="BE504">
        <v>59</v>
      </c>
      <c r="BF504">
        <v>19</v>
      </c>
      <c r="BG504">
        <v>19</v>
      </c>
      <c r="BH504">
        <v>58</v>
      </c>
      <c r="BI504">
        <v>3</v>
      </c>
      <c r="BJ504">
        <v>13</v>
      </c>
      <c r="BK504">
        <v>8</v>
      </c>
      <c r="BL504">
        <v>24</v>
      </c>
      <c r="BM504">
        <v>0</v>
      </c>
      <c r="BN504">
        <v>4</v>
      </c>
      <c r="BO504">
        <v>1</v>
      </c>
      <c r="BP504">
        <v>1</v>
      </c>
      <c r="BQ504">
        <v>0</v>
      </c>
      <c r="BR504">
        <v>0</v>
      </c>
      <c r="BS504">
        <v>2</v>
      </c>
      <c r="BT504">
        <v>5</v>
      </c>
      <c r="BU504">
        <v>0</v>
      </c>
      <c r="BV504">
        <v>2</v>
      </c>
      <c r="BW504">
        <v>1</v>
      </c>
      <c r="BX504">
        <v>1</v>
      </c>
      <c r="BY504">
        <v>2</v>
      </c>
      <c r="BZ504">
        <v>3</v>
      </c>
      <c r="CA504">
        <v>326</v>
      </c>
      <c r="CB504">
        <v>30</v>
      </c>
      <c r="CC504">
        <v>17</v>
      </c>
      <c r="CD504">
        <v>4</v>
      </c>
      <c r="CE504">
        <v>1</v>
      </c>
      <c r="CF504">
        <v>2</v>
      </c>
      <c r="CG504">
        <v>2</v>
      </c>
      <c r="CH504">
        <v>1</v>
      </c>
      <c r="CI504">
        <v>1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1</v>
      </c>
      <c r="CP504">
        <v>0</v>
      </c>
      <c r="CQ504">
        <v>1</v>
      </c>
      <c r="CR504">
        <v>30</v>
      </c>
      <c r="CS504">
        <v>34</v>
      </c>
      <c r="CT504">
        <v>9</v>
      </c>
      <c r="CU504">
        <v>8</v>
      </c>
      <c r="CV504">
        <v>2</v>
      </c>
      <c r="CW504">
        <v>2</v>
      </c>
      <c r="CX504">
        <v>1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3</v>
      </c>
      <c r="DE504">
        <v>0</v>
      </c>
      <c r="DF504">
        <v>0</v>
      </c>
      <c r="DG504">
        <v>2</v>
      </c>
      <c r="DH504">
        <v>0</v>
      </c>
      <c r="DI504">
        <v>0</v>
      </c>
      <c r="DJ504">
        <v>0</v>
      </c>
      <c r="DK504">
        <v>1</v>
      </c>
      <c r="DL504">
        <v>1</v>
      </c>
      <c r="DM504">
        <v>1</v>
      </c>
      <c r="DN504">
        <v>1</v>
      </c>
      <c r="DO504">
        <v>0</v>
      </c>
      <c r="DP504">
        <v>0</v>
      </c>
      <c r="DQ504">
        <v>3</v>
      </c>
      <c r="DR504">
        <v>34</v>
      </c>
      <c r="DS504">
        <v>9</v>
      </c>
      <c r="DT504">
        <v>3</v>
      </c>
      <c r="DU504">
        <v>1</v>
      </c>
      <c r="DV504">
        <v>1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1</v>
      </c>
      <c r="EJ504">
        <v>2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9</v>
      </c>
      <c r="ES504">
        <v>52</v>
      </c>
      <c r="ET504">
        <v>31</v>
      </c>
      <c r="EU504">
        <v>3</v>
      </c>
      <c r="EV504">
        <v>3</v>
      </c>
      <c r="EW504">
        <v>6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1</v>
      </c>
      <c r="FF504">
        <v>0</v>
      </c>
      <c r="FG504">
        <v>2</v>
      </c>
      <c r="FH504">
        <v>0</v>
      </c>
      <c r="FI504">
        <v>2</v>
      </c>
      <c r="FJ504">
        <v>0</v>
      </c>
      <c r="FK504">
        <v>1</v>
      </c>
      <c r="FL504">
        <v>2</v>
      </c>
      <c r="FM504">
        <v>0</v>
      </c>
      <c r="FN504">
        <v>1</v>
      </c>
      <c r="FO504">
        <v>0</v>
      </c>
      <c r="FP504">
        <v>0</v>
      </c>
      <c r="FQ504">
        <v>52</v>
      </c>
      <c r="FR504">
        <v>52</v>
      </c>
      <c r="FS504">
        <v>16</v>
      </c>
      <c r="FT504">
        <v>12</v>
      </c>
      <c r="FU504">
        <v>4</v>
      </c>
      <c r="FV504">
        <v>0</v>
      </c>
      <c r="FW504">
        <v>3</v>
      </c>
      <c r="FX504">
        <v>0</v>
      </c>
      <c r="FY504">
        <v>2</v>
      </c>
      <c r="FZ504">
        <v>3</v>
      </c>
      <c r="GA504">
        <v>0</v>
      </c>
      <c r="GB504">
        <v>0</v>
      </c>
      <c r="GC504">
        <v>1</v>
      </c>
      <c r="GD504">
        <v>0</v>
      </c>
      <c r="GE504">
        <v>1</v>
      </c>
      <c r="GF504">
        <v>0</v>
      </c>
      <c r="GG504">
        <v>1</v>
      </c>
      <c r="GH504">
        <v>0</v>
      </c>
      <c r="GI504">
        <v>0</v>
      </c>
      <c r="GJ504">
        <v>1</v>
      </c>
      <c r="GK504">
        <v>0</v>
      </c>
      <c r="GL504">
        <v>0</v>
      </c>
      <c r="GM504">
        <v>8</v>
      </c>
      <c r="GN504">
        <v>52</v>
      </c>
      <c r="GO504">
        <v>100</v>
      </c>
      <c r="GP504">
        <v>63</v>
      </c>
      <c r="GQ504">
        <v>10</v>
      </c>
      <c r="GR504">
        <v>7</v>
      </c>
      <c r="GS504">
        <v>1</v>
      </c>
      <c r="GT504">
        <v>0</v>
      </c>
      <c r="GU504">
        <v>1</v>
      </c>
      <c r="GV504">
        <v>2</v>
      </c>
      <c r="GW504">
        <v>1</v>
      </c>
      <c r="GX504">
        <v>3</v>
      </c>
      <c r="GY504">
        <v>2</v>
      </c>
      <c r="GZ504">
        <v>0</v>
      </c>
      <c r="HA504">
        <v>0</v>
      </c>
      <c r="HB504">
        <v>1</v>
      </c>
      <c r="HC504">
        <v>0</v>
      </c>
      <c r="HD504">
        <v>1</v>
      </c>
      <c r="HE504">
        <v>5</v>
      </c>
      <c r="HF504">
        <v>1</v>
      </c>
      <c r="HG504">
        <v>0</v>
      </c>
      <c r="HH504">
        <v>2</v>
      </c>
      <c r="HI504">
        <v>0</v>
      </c>
      <c r="HJ504">
        <v>100</v>
      </c>
      <c r="HK504">
        <v>0</v>
      </c>
      <c r="HL504">
        <v>0</v>
      </c>
      <c r="HM504">
        <v>0</v>
      </c>
      <c r="HN504">
        <v>0</v>
      </c>
      <c r="HO504">
        <v>0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</row>
    <row r="505" spans="1:237">
      <c r="A505" t="s">
        <v>270</v>
      </c>
      <c r="B505" t="s">
        <v>53</v>
      </c>
      <c r="C505" t="str">
        <f>"226101"</f>
        <v>226101</v>
      </c>
      <c r="D505" t="s">
        <v>267</v>
      </c>
      <c r="E505">
        <v>98</v>
      </c>
      <c r="F505">
        <v>1701</v>
      </c>
      <c r="G505">
        <v>1280</v>
      </c>
      <c r="H505">
        <v>226</v>
      </c>
      <c r="I505">
        <v>1054</v>
      </c>
      <c r="J505">
        <v>0</v>
      </c>
      <c r="K505">
        <v>15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1054</v>
      </c>
      <c r="T505">
        <v>0</v>
      </c>
      <c r="U505">
        <v>0</v>
      </c>
      <c r="V505">
        <v>1054</v>
      </c>
      <c r="W505">
        <v>21</v>
      </c>
      <c r="X505">
        <v>9</v>
      </c>
      <c r="Y505">
        <v>12</v>
      </c>
      <c r="Z505">
        <v>0</v>
      </c>
      <c r="AA505">
        <v>1033</v>
      </c>
      <c r="AB505">
        <v>325</v>
      </c>
      <c r="AC505">
        <v>109</v>
      </c>
      <c r="AD505">
        <v>4</v>
      </c>
      <c r="AE505">
        <v>93</v>
      </c>
      <c r="AF505">
        <v>5</v>
      </c>
      <c r="AG505">
        <v>0</v>
      </c>
      <c r="AH505">
        <v>9</v>
      </c>
      <c r="AI505">
        <v>3</v>
      </c>
      <c r="AJ505">
        <v>2</v>
      </c>
      <c r="AK505">
        <v>38</v>
      </c>
      <c r="AL505">
        <v>5</v>
      </c>
      <c r="AM505">
        <v>0</v>
      </c>
      <c r="AN505">
        <v>10</v>
      </c>
      <c r="AO505">
        <v>3</v>
      </c>
      <c r="AP505">
        <v>10</v>
      </c>
      <c r="AQ505">
        <v>0</v>
      </c>
      <c r="AR505">
        <v>9</v>
      </c>
      <c r="AS505">
        <v>4</v>
      </c>
      <c r="AT505">
        <v>1</v>
      </c>
      <c r="AU505">
        <v>4</v>
      </c>
      <c r="AV505">
        <v>3</v>
      </c>
      <c r="AW505">
        <v>1</v>
      </c>
      <c r="AX505">
        <v>1</v>
      </c>
      <c r="AY505">
        <v>1</v>
      </c>
      <c r="AZ505">
        <v>10</v>
      </c>
      <c r="BA505">
        <v>325</v>
      </c>
      <c r="BB505">
        <v>362</v>
      </c>
      <c r="BC505">
        <v>76</v>
      </c>
      <c r="BD505">
        <v>33</v>
      </c>
      <c r="BE505">
        <v>88</v>
      </c>
      <c r="BF505">
        <v>21</v>
      </c>
      <c r="BG505">
        <v>4</v>
      </c>
      <c r="BH505">
        <v>78</v>
      </c>
      <c r="BI505">
        <v>2</v>
      </c>
      <c r="BJ505">
        <v>10</v>
      </c>
      <c r="BK505">
        <v>1</v>
      </c>
      <c r="BL505">
        <v>17</v>
      </c>
      <c r="BM505">
        <v>1</v>
      </c>
      <c r="BN505">
        <v>3</v>
      </c>
      <c r="BO505">
        <v>0</v>
      </c>
      <c r="BP505">
        <v>7</v>
      </c>
      <c r="BQ505">
        <v>0</v>
      </c>
      <c r="BR505">
        <v>0</v>
      </c>
      <c r="BS505">
        <v>7</v>
      </c>
      <c r="BT505">
        <v>1</v>
      </c>
      <c r="BU505">
        <v>0</v>
      </c>
      <c r="BV505">
        <v>3</v>
      </c>
      <c r="BW505">
        <v>1</v>
      </c>
      <c r="BX505">
        <v>2</v>
      </c>
      <c r="BY505">
        <v>0</v>
      </c>
      <c r="BZ505">
        <v>7</v>
      </c>
      <c r="CA505">
        <v>362</v>
      </c>
      <c r="CB505">
        <v>45</v>
      </c>
      <c r="CC505">
        <v>23</v>
      </c>
      <c r="CD505">
        <v>6</v>
      </c>
      <c r="CE505">
        <v>2</v>
      </c>
      <c r="CF505">
        <v>1</v>
      </c>
      <c r="CG505">
        <v>6</v>
      </c>
      <c r="CH505">
        <v>1</v>
      </c>
      <c r="CI505">
        <v>2</v>
      </c>
      <c r="CJ505">
        <v>0</v>
      </c>
      <c r="CK505">
        <v>0</v>
      </c>
      <c r="CL505">
        <v>1</v>
      </c>
      <c r="CM505">
        <v>0</v>
      </c>
      <c r="CN505">
        <v>0</v>
      </c>
      <c r="CO505">
        <v>0</v>
      </c>
      <c r="CP505">
        <v>1</v>
      </c>
      <c r="CQ505">
        <v>2</v>
      </c>
      <c r="CR505">
        <v>45</v>
      </c>
      <c r="CS505">
        <v>56</v>
      </c>
      <c r="CT505">
        <v>26</v>
      </c>
      <c r="CU505">
        <v>10</v>
      </c>
      <c r="CV505">
        <v>3</v>
      </c>
      <c r="CW505">
        <v>0</v>
      </c>
      <c r="CX505">
        <v>2</v>
      </c>
      <c r="CY505">
        <v>0</v>
      </c>
      <c r="CZ505">
        <v>1</v>
      </c>
      <c r="DA505">
        <v>0</v>
      </c>
      <c r="DB505">
        <v>1</v>
      </c>
      <c r="DC505">
        <v>0</v>
      </c>
      <c r="DD505">
        <v>0</v>
      </c>
      <c r="DE505">
        <v>2</v>
      </c>
      <c r="DF505">
        <v>0</v>
      </c>
      <c r="DG505">
        <v>1</v>
      </c>
      <c r="DH505">
        <v>1</v>
      </c>
      <c r="DI505">
        <v>3</v>
      </c>
      <c r="DJ505">
        <v>0</v>
      </c>
      <c r="DK505">
        <v>2</v>
      </c>
      <c r="DL505">
        <v>0</v>
      </c>
      <c r="DM505">
        <v>1</v>
      </c>
      <c r="DN505">
        <v>0</v>
      </c>
      <c r="DO505">
        <v>1</v>
      </c>
      <c r="DP505">
        <v>0</v>
      </c>
      <c r="DQ505">
        <v>2</v>
      </c>
      <c r="DR505">
        <v>56</v>
      </c>
      <c r="DS505">
        <v>10</v>
      </c>
      <c r="DT505">
        <v>3</v>
      </c>
      <c r="DU505">
        <v>1</v>
      </c>
      <c r="DV505">
        <v>1</v>
      </c>
      <c r="DW505">
        <v>1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1</v>
      </c>
      <c r="EG505">
        <v>0</v>
      </c>
      <c r="EH505">
        <v>0</v>
      </c>
      <c r="EI505">
        <v>1</v>
      </c>
      <c r="EJ505">
        <v>0</v>
      </c>
      <c r="EK505">
        <v>0</v>
      </c>
      <c r="EL505">
        <v>1</v>
      </c>
      <c r="EM505">
        <v>0</v>
      </c>
      <c r="EN505">
        <v>0</v>
      </c>
      <c r="EO505">
        <v>0</v>
      </c>
      <c r="EP505">
        <v>0</v>
      </c>
      <c r="EQ505">
        <v>1</v>
      </c>
      <c r="ER505">
        <v>10</v>
      </c>
      <c r="ES505">
        <v>68</v>
      </c>
      <c r="ET505">
        <v>31</v>
      </c>
      <c r="EU505">
        <v>5</v>
      </c>
      <c r="EV505">
        <v>6</v>
      </c>
      <c r="EW505">
        <v>17</v>
      </c>
      <c r="EX505">
        <v>1</v>
      </c>
      <c r="EY505">
        <v>0</v>
      </c>
      <c r="EZ505">
        <v>0</v>
      </c>
      <c r="FA505">
        <v>1</v>
      </c>
      <c r="FB505">
        <v>0</v>
      </c>
      <c r="FC505">
        <v>0</v>
      </c>
      <c r="FD505">
        <v>1</v>
      </c>
      <c r="FE505">
        <v>3</v>
      </c>
      <c r="FF505">
        <v>0</v>
      </c>
      <c r="FG505">
        <v>0</v>
      </c>
      <c r="FH505">
        <v>1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1</v>
      </c>
      <c r="FP505">
        <v>1</v>
      </c>
      <c r="FQ505">
        <v>68</v>
      </c>
      <c r="FR505">
        <v>75</v>
      </c>
      <c r="FS505">
        <v>27</v>
      </c>
      <c r="FT505">
        <v>14</v>
      </c>
      <c r="FU505">
        <v>4</v>
      </c>
      <c r="FV505">
        <v>4</v>
      </c>
      <c r="FW505">
        <v>5</v>
      </c>
      <c r="FX505">
        <v>1</v>
      </c>
      <c r="FY505">
        <v>4</v>
      </c>
      <c r="FZ505">
        <v>2</v>
      </c>
      <c r="GA505">
        <v>0</v>
      </c>
      <c r="GB505">
        <v>2</v>
      </c>
      <c r="GC505">
        <v>2</v>
      </c>
      <c r="GD505">
        <v>1</v>
      </c>
      <c r="GE505">
        <v>0</v>
      </c>
      <c r="GF505">
        <v>1</v>
      </c>
      <c r="GG505">
        <v>0</v>
      </c>
      <c r="GH505">
        <v>2</v>
      </c>
      <c r="GI505">
        <v>0</v>
      </c>
      <c r="GJ505">
        <v>0</v>
      </c>
      <c r="GK505">
        <v>3</v>
      </c>
      <c r="GL505">
        <v>1</v>
      </c>
      <c r="GM505">
        <v>2</v>
      </c>
      <c r="GN505">
        <v>75</v>
      </c>
      <c r="GO505">
        <v>83</v>
      </c>
      <c r="GP505">
        <v>49</v>
      </c>
      <c r="GQ505">
        <v>10</v>
      </c>
      <c r="GR505">
        <v>2</v>
      </c>
      <c r="GS505">
        <v>4</v>
      </c>
      <c r="GT505">
        <v>1</v>
      </c>
      <c r="GU505">
        <v>3</v>
      </c>
      <c r="GV505">
        <v>1</v>
      </c>
      <c r="GW505">
        <v>2</v>
      </c>
      <c r="GX505">
        <v>1</v>
      </c>
      <c r="GY505">
        <v>1</v>
      </c>
      <c r="GZ505">
        <v>0</v>
      </c>
      <c r="HA505">
        <v>0</v>
      </c>
      <c r="HB505">
        <v>3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1</v>
      </c>
      <c r="HI505">
        <v>5</v>
      </c>
      <c r="HJ505">
        <v>83</v>
      </c>
      <c r="HK505">
        <v>9</v>
      </c>
      <c r="HL505">
        <v>5</v>
      </c>
      <c r="HM505">
        <v>1</v>
      </c>
      <c r="HN505">
        <v>0</v>
      </c>
      <c r="HO505">
        <v>1</v>
      </c>
      <c r="HP505">
        <v>0</v>
      </c>
      <c r="HQ505">
        <v>0</v>
      </c>
      <c r="HR505">
        <v>0</v>
      </c>
      <c r="HS505">
        <v>0</v>
      </c>
      <c r="HT505">
        <v>1</v>
      </c>
      <c r="HU505">
        <v>0</v>
      </c>
      <c r="HV505">
        <v>0</v>
      </c>
      <c r="HW505">
        <v>0</v>
      </c>
      <c r="HX505">
        <v>0</v>
      </c>
      <c r="HY505">
        <v>1</v>
      </c>
      <c r="HZ505">
        <v>0</v>
      </c>
      <c r="IA505">
        <v>0</v>
      </c>
      <c r="IB505">
        <v>0</v>
      </c>
      <c r="IC505">
        <v>9</v>
      </c>
    </row>
    <row r="506" spans="1:237">
      <c r="A506" t="s">
        <v>269</v>
      </c>
      <c r="B506" t="s">
        <v>53</v>
      </c>
      <c r="C506" t="str">
        <f>"226101"</f>
        <v>226101</v>
      </c>
      <c r="D506" t="s">
        <v>267</v>
      </c>
      <c r="E506">
        <v>99</v>
      </c>
      <c r="F506">
        <v>1529</v>
      </c>
      <c r="G506">
        <v>1160</v>
      </c>
      <c r="H506">
        <v>195</v>
      </c>
      <c r="I506">
        <v>965</v>
      </c>
      <c r="J506">
        <v>1</v>
      </c>
      <c r="K506">
        <v>9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965</v>
      </c>
      <c r="T506">
        <v>0</v>
      </c>
      <c r="U506">
        <v>0</v>
      </c>
      <c r="V506">
        <v>965</v>
      </c>
      <c r="W506">
        <v>11</v>
      </c>
      <c r="X506">
        <v>7</v>
      </c>
      <c r="Y506">
        <v>4</v>
      </c>
      <c r="Z506">
        <v>0</v>
      </c>
      <c r="AA506">
        <v>954</v>
      </c>
      <c r="AB506">
        <v>289</v>
      </c>
      <c r="AC506">
        <v>105</v>
      </c>
      <c r="AD506">
        <v>10</v>
      </c>
      <c r="AE506">
        <v>102</v>
      </c>
      <c r="AF506">
        <v>5</v>
      </c>
      <c r="AG506">
        <v>1</v>
      </c>
      <c r="AH506">
        <v>4</v>
      </c>
      <c r="AI506">
        <v>7</v>
      </c>
      <c r="AJ506">
        <v>1</v>
      </c>
      <c r="AK506">
        <v>24</v>
      </c>
      <c r="AL506">
        <v>1</v>
      </c>
      <c r="AM506">
        <v>0</v>
      </c>
      <c r="AN506">
        <v>2</v>
      </c>
      <c r="AO506">
        <v>0</v>
      </c>
      <c r="AP506">
        <v>3</v>
      </c>
      <c r="AQ506">
        <v>0</v>
      </c>
      <c r="AR506">
        <v>4</v>
      </c>
      <c r="AS506">
        <v>3</v>
      </c>
      <c r="AT506">
        <v>3</v>
      </c>
      <c r="AU506">
        <v>1</v>
      </c>
      <c r="AV506">
        <v>4</v>
      </c>
      <c r="AW506">
        <v>2</v>
      </c>
      <c r="AX506">
        <v>0</v>
      </c>
      <c r="AY506">
        <v>0</v>
      </c>
      <c r="AZ506">
        <v>7</v>
      </c>
      <c r="BA506">
        <v>289</v>
      </c>
      <c r="BB506">
        <v>391</v>
      </c>
      <c r="BC506">
        <v>101</v>
      </c>
      <c r="BD506">
        <v>43</v>
      </c>
      <c r="BE506">
        <v>59</v>
      </c>
      <c r="BF506">
        <v>12</v>
      </c>
      <c r="BG506">
        <v>14</v>
      </c>
      <c r="BH506">
        <v>68</v>
      </c>
      <c r="BI506">
        <v>0</v>
      </c>
      <c r="BJ506">
        <v>20</v>
      </c>
      <c r="BK506">
        <v>8</v>
      </c>
      <c r="BL506">
        <v>31</v>
      </c>
      <c r="BM506">
        <v>2</v>
      </c>
      <c r="BN506">
        <v>3</v>
      </c>
      <c r="BO506">
        <v>3</v>
      </c>
      <c r="BP506">
        <v>4</v>
      </c>
      <c r="BQ506">
        <v>1</v>
      </c>
      <c r="BR506">
        <v>1</v>
      </c>
      <c r="BS506">
        <v>8</v>
      </c>
      <c r="BT506">
        <v>1</v>
      </c>
      <c r="BU506">
        <v>1</v>
      </c>
      <c r="BV506">
        <v>2</v>
      </c>
      <c r="BW506">
        <v>2</v>
      </c>
      <c r="BX506">
        <v>1</v>
      </c>
      <c r="BY506">
        <v>2</v>
      </c>
      <c r="BZ506">
        <v>4</v>
      </c>
      <c r="CA506">
        <v>391</v>
      </c>
      <c r="CB506">
        <v>39</v>
      </c>
      <c r="CC506">
        <v>15</v>
      </c>
      <c r="CD506">
        <v>4</v>
      </c>
      <c r="CE506">
        <v>3</v>
      </c>
      <c r="CF506">
        <v>3</v>
      </c>
      <c r="CG506">
        <v>1</v>
      </c>
      <c r="CH506">
        <v>0</v>
      </c>
      <c r="CI506">
        <v>0</v>
      </c>
      <c r="CJ506">
        <v>2</v>
      </c>
      <c r="CK506">
        <v>0</v>
      </c>
      <c r="CL506">
        <v>3</v>
      </c>
      <c r="CM506">
        <v>1</v>
      </c>
      <c r="CN506">
        <v>0</v>
      </c>
      <c r="CO506">
        <v>4</v>
      </c>
      <c r="CP506">
        <v>0</v>
      </c>
      <c r="CQ506">
        <v>3</v>
      </c>
      <c r="CR506">
        <v>39</v>
      </c>
      <c r="CS506">
        <v>53</v>
      </c>
      <c r="CT506">
        <v>21</v>
      </c>
      <c r="CU506">
        <v>8</v>
      </c>
      <c r="CV506">
        <v>1</v>
      </c>
      <c r="CW506">
        <v>1</v>
      </c>
      <c r="CX506">
        <v>3</v>
      </c>
      <c r="CY506">
        <v>1</v>
      </c>
      <c r="CZ506">
        <v>1</v>
      </c>
      <c r="DA506">
        <v>2</v>
      </c>
      <c r="DB506">
        <v>0</v>
      </c>
      <c r="DC506">
        <v>3</v>
      </c>
      <c r="DD506">
        <v>1</v>
      </c>
      <c r="DE506">
        <v>3</v>
      </c>
      <c r="DF506">
        <v>0</v>
      </c>
      <c r="DG506">
        <v>2</v>
      </c>
      <c r="DH506">
        <v>0</v>
      </c>
      <c r="DI506">
        <v>0</v>
      </c>
      <c r="DJ506">
        <v>0</v>
      </c>
      <c r="DK506">
        <v>1</v>
      </c>
      <c r="DL506">
        <v>0</v>
      </c>
      <c r="DM506">
        <v>0</v>
      </c>
      <c r="DN506">
        <v>1</v>
      </c>
      <c r="DO506">
        <v>0</v>
      </c>
      <c r="DP506">
        <v>0</v>
      </c>
      <c r="DQ506">
        <v>4</v>
      </c>
      <c r="DR506">
        <v>53</v>
      </c>
      <c r="DS506">
        <v>10</v>
      </c>
      <c r="DT506">
        <v>5</v>
      </c>
      <c r="DU506">
        <v>1</v>
      </c>
      <c r="DV506">
        <v>2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1</v>
      </c>
      <c r="EK506">
        <v>0</v>
      </c>
      <c r="EL506">
        <v>0</v>
      </c>
      <c r="EM506">
        <v>1</v>
      </c>
      <c r="EN506">
        <v>0</v>
      </c>
      <c r="EO506">
        <v>0</v>
      </c>
      <c r="EP506">
        <v>0</v>
      </c>
      <c r="EQ506">
        <v>0</v>
      </c>
      <c r="ER506">
        <v>10</v>
      </c>
      <c r="ES506">
        <v>61</v>
      </c>
      <c r="ET506">
        <v>31</v>
      </c>
      <c r="EU506">
        <v>5</v>
      </c>
      <c r="EV506">
        <v>7</v>
      </c>
      <c r="EW506">
        <v>7</v>
      </c>
      <c r="EX506">
        <v>2</v>
      </c>
      <c r="EY506">
        <v>1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2</v>
      </c>
      <c r="FF506">
        <v>2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1</v>
      </c>
      <c r="FP506">
        <v>3</v>
      </c>
      <c r="FQ506">
        <v>61</v>
      </c>
      <c r="FR506">
        <v>38</v>
      </c>
      <c r="FS506">
        <v>14</v>
      </c>
      <c r="FT506">
        <v>3</v>
      </c>
      <c r="FU506">
        <v>3</v>
      </c>
      <c r="FV506">
        <v>0</v>
      </c>
      <c r="FW506">
        <v>3</v>
      </c>
      <c r="FX506">
        <v>2</v>
      </c>
      <c r="FY506">
        <v>3</v>
      </c>
      <c r="FZ506">
        <v>1</v>
      </c>
      <c r="GA506">
        <v>0</v>
      </c>
      <c r="GB506">
        <v>2</v>
      </c>
      <c r="GC506">
        <v>0</v>
      </c>
      <c r="GD506">
        <v>3</v>
      </c>
      <c r="GE506">
        <v>0</v>
      </c>
      <c r="GF506">
        <v>0</v>
      </c>
      <c r="GG506">
        <v>1</v>
      </c>
      <c r="GH506">
        <v>0</v>
      </c>
      <c r="GI506">
        <v>0</v>
      </c>
      <c r="GJ506">
        <v>2</v>
      </c>
      <c r="GK506">
        <v>0</v>
      </c>
      <c r="GL506">
        <v>0</v>
      </c>
      <c r="GM506">
        <v>1</v>
      </c>
      <c r="GN506">
        <v>38</v>
      </c>
      <c r="GO506">
        <v>71</v>
      </c>
      <c r="GP506">
        <v>49</v>
      </c>
      <c r="GQ506">
        <v>3</v>
      </c>
      <c r="GR506">
        <v>2</v>
      </c>
      <c r="GS506">
        <v>0</v>
      </c>
      <c r="GT506">
        <v>2</v>
      </c>
      <c r="GU506">
        <v>2</v>
      </c>
      <c r="GV506">
        <v>1</v>
      </c>
      <c r="GW506">
        <v>1</v>
      </c>
      <c r="GX506">
        <v>1</v>
      </c>
      <c r="GY506">
        <v>0</v>
      </c>
      <c r="GZ506">
        <v>4</v>
      </c>
      <c r="HA506">
        <v>1</v>
      </c>
      <c r="HB506">
        <v>0</v>
      </c>
      <c r="HC506">
        <v>0</v>
      </c>
      <c r="HD506">
        <v>0</v>
      </c>
      <c r="HE506">
        <v>0</v>
      </c>
      <c r="HF506">
        <v>2</v>
      </c>
      <c r="HG506">
        <v>0</v>
      </c>
      <c r="HH506">
        <v>0</v>
      </c>
      <c r="HI506">
        <v>3</v>
      </c>
      <c r="HJ506">
        <v>71</v>
      </c>
      <c r="HK506">
        <v>2</v>
      </c>
      <c r="HL506">
        <v>0</v>
      </c>
      <c r="HM506">
        <v>0</v>
      </c>
      <c r="HN506">
        <v>0</v>
      </c>
      <c r="HO506">
        <v>0</v>
      </c>
      <c r="HP506">
        <v>0</v>
      </c>
      <c r="HQ506">
        <v>1</v>
      </c>
      <c r="HR506">
        <v>0</v>
      </c>
      <c r="HS506">
        <v>0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1</v>
      </c>
      <c r="IC506">
        <v>2</v>
      </c>
    </row>
    <row r="507" spans="1:237">
      <c r="A507" t="s">
        <v>268</v>
      </c>
      <c r="B507" t="s">
        <v>53</v>
      </c>
      <c r="C507" t="str">
        <f>"226101"</f>
        <v>226101</v>
      </c>
      <c r="D507" t="s">
        <v>267</v>
      </c>
      <c r="E507">
        <v>100</v>
      </c>
      <c r="F507">
        <v>1550</v>
      </c>
      <c r="G507">
        <v>1183</v>
      </c>
      <c r="H507">
        <v>187</v>
      </c>
      <c r="I507">
        <v>996</v>
      </c>
      <c r="J507">
        <v>1</v>
      </c>
      <c r="K507">
        <v>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995</v>
      </c>
      <c r="T507">
        <v>0</v>
      </c>
      <c r="U507">
        <v>0</v>
      </c>
      <c r="V507">
        <v>995</v>
      </c>
      <c r="W507">
        <v>9</v>
      </c>
      <c r="X507">
        <v>5</v>
      </c>
      <c r="Y507">
        <v>4</v>
      </c>
      <c r="Z507">
        <v>0</v>
      </c>
      <c r="AA507">
        <v>986</v>
      </c>
      <c r="AB507">
        <v>290</v>
      </c>
      <c r="AC507">
        <v>115</v>
      </c>
      <c r="AD507">
        <v>20</v>
      </c>
      <c r="AE507">
        <v>85</v>
      </c>
      <c r="AF507">
        <v>11</v>
      </c>
      <c r="AG507">
        <v>4</v>
      </c>
      <c r="AH507">
        <v>2</v>
      </c>
      <c r="AI507">
        <v>7</v>
      </c>
      <c r="AJ507">
        <v>1</v>
      </c>
      <c r="AK507">
        <v>23</v>
      </c>
      <c r="AL507">
        <v>2</v>
      </c>
      <c r="AM507">
        <v>1</v>
      </c>
      <c r="AN507">
        <v>2</v>
      </c>
      <c r="AO507">
        <v>0</v>
      </c>
      <c r="AP507">
        <v>1</v>
      </c>
      <c r="AQ507">
        <v>1</v>
      </c>
      <c r="AR507">
        <v>3</v>
      </c>
      <c r="AS507">
        <v>5</v>
      </c>
      <c r="AT507">
        <v>0</v>
      </c>
      <c r="AU507">
        <v>2</v>
      </c>
      <c r="AV507">
        <v>1</v>
      </c>
      <c r="AW507">
        <v>1</v>
      </c>
      <c r="AX507">
        <v>1</v>
      </c>
      <c r="AY507">
        <v>0</v>
      </c>
      <c r="AZ507">
        <v>2</v>
      </c>
      <c r="BA507">
        <v>290</v>
      </c>
      <c r="BB507">
        <v>376</v>
      </c>
      <c r="BC507">
        <v>94</v>
      </c>
      <c r="BD507">
        <v>45</v>
      </c>
      <c r="BE507">
        <v>60</v>
      </c>
      <c r="BF507">
        <v>13</v>
      </c>
      <c r="BG507">
        <v>6</v>
      </c>
      <c r="BH507">
        <v>77</v>
      </c>
      <c r="BI507">
        <v>1</v>
      </c>
      <c r="BJ507">
        <v>8</v>
      </c>
      <c r="BK507">
        <v>6</v>
      </c>
      <c r="BL507">
        <v>31</v>
      </c>
      <c r="BM507">
        <v>4</v>
      </c>
      <c r="BN507">
        <v>5</v>
      </c>
      <c r="BO507">
        <v>1</v>
      </c>
      <c r="BP507">
        <v>6</v>
      </c>
      <c r="BQ507">
        <v>0</v>
      </c>
      <c r="BR507">
        <v>4</v>
      </c>
      <c r="BS507">
        <v>2</v>
      </c>
      <c r="BT507">
        <v>1</v>
      </c>
      <c r="BU507">
        <v>0</v>
      </c>
      <c r="BV507">
        <v>1</v>
      </c>
      <c r="BW507">
        <v>1</v>
      </c>
      <c r="BX507">
        <v>1</v>
      </c>
      <c r="BY507">
        <v>0</v>
      </c>
      <c r="BZ507">
        <v>9</v>
      </c>
      <c r="CA507">
        <v>376</v>
      </c>
      <c r="CB507">
        <v>37</v>
      </c>
      <c r="CC507">
        <v>17</v>
      </c>
      <c r="CD507">
        <v>4</v>
      </c>
      <c r="CE507">
        <v>4</v>
      </c>
      <c r="CF507">
        <v>0</v>
      </c>
      <c r="CG507">
        <v>3</v>
      </c>
      <c r="CH507">
        <v>1</v>
      </c>
      <c r="CI507">
        <v>2</v>
      </c>
      <c r="CJ507">
        <v>0</v>
      </c>
      <c r="CK507">
        <v>0</v>
      </c>
      <c r="CL507">
        <v>2</v>
      </c>
      <c r="CM507">
        <v>0</v>
      </c>
      <c r="CN507">
        <v>1</v>
      </c>
      <c r="CO507">
        <v>1</v>
      </c>
      <c r="CP507">
        <v>0</v>
      </c>
      <c r="CQ507">
        <v>2</v>
      </c>
      <c r="CR507">
        <v>37</v>
      </c>
      <c r="CS507">
        <v>59</v>
      </c>
      <c r="CT507">
        <v>23</v>
      </c>
      <c r="CU507">
        <v>9</v>
      </c>
      <c r="CV507">
        <v>8</v>
      </c>
      <c r="CW507">
        <v>1</v>
      </c>
      <c r="CX507">
        <v>2</v>
      </c>
      <c r="CY507">
        <v>1</v>
      </c>
      <c r="CZ507">
        <v>0</v>
      </c>
      <c r="DA507">
        <v>1</v>
      </c>
      <c r="DB507">
        <v>1</v>
      </c>
      <c r="DC507">
        <v>3</v>
      </c>
      <c r="DD507">
        <v>0</v>
      </c>
      <c r="DE507">
        <v>0</v>
      </c>
      <c r="DF507">
        <v>0</v>
      </c>
      <c r="DG507">
        <v>0</v>
      </c>
      <c r="DH507">
        <v>1</v>
      </c>
      <c r="DI507">
        <v>0</v>
      </c>
      <c r="DJ507">
        <v>0</v>
      </c>
      <c r="DK507">
        <v>2</v>
      </c>
      <c r="DL507">
        <v>1</v>
      </c>
      <c r="DM507">
        <v>0</v>
      </c>
      <c r="DN507">
        <v>0</v>
      </c>
      <c r="DO507">
        <v>3</v>
      </c>
      <c r="DP507">
        <v>1</v>
      </c>
      <c r="DQ507">
        <v>2</v>
      </c>
      <c r="DR507">
        <v>59</v>
      </c>
      <c r="DS507">
        <v>7</v>
      </c>
      <c r="DT507">
        <v>1</v>
      </c>
      <c r="DU507">
        <v>2</v>
      </c>
      <c r="DV507">
        <v>0</v>
      </c>
      <c r="DW507">
        <v>0</v>
      </c>
      <c r="DX507">
        <v>0</v>
      </c>
      <c r="DY507">
        <v>0</v>
      </c>
      <c r="DZ507">
        <v>1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1</v>
      </c>
      <c r="EJ507">
        <v>0</v>
      </c>
      <c r="EK507">
        <v>0</v>
      </c>
      <c r="EL507">
        <v>1</v>
      </c>
      <c r="EM507">
        <v>1</v>
      </c>
      <c r="EN507">
        <v>0</v>
      </c>
      <c r="EO507">
        <v>0</v>
      </c>
      <c r="EP507">
        <v>0</v>
      </c>
      <c r="EQ507">
        <v>0</v>
      </c>
      <c r="ER507">
        <v>7</v>
      </c>
      <c r="ES507">
        <v>45</v>
      </c>
      <c r="ET507">
        <v>28</v>
      </c>
      <c r="EU507">
        <v>1</v>
      </c>
      <c r="EV507">
        <v>2</v>
      </c>
      <c r="EW507">
        <v>8</v>
      </c>
      <c r="EX507">
        <v>0</v>
      </c>
      <c r="EY507">
        <v>0</v>
      </c>
      <c r="EZ507">
        <v>1</v>
      </c>
      <c r="FA507">
        <v>0</v>
      </c>
      <c r="FB507">
        <v>0</v>
      </c>
      <c r="FC507">
        <v>1</v>
      </c>
      <c r="FD507">
        <v>1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1</v>
      </c>
      <c r="FO507">
        <v>1</v>
      </c>
      <c r="FP507">
        <v>1</v>
      </c>
      <c r="FQ507">
        <v>45</v>
      </c>
      <c r="FR507">
        <v>48</v>
      </c>
      <c r="FS507">
        <v>21</v>
      </c>
      <c r="FT507">
        <v>9</v>
      </c>
      <c r="FU507">
        <v>4</v>
      </c>
      <c r="FV507">
        <v>0</v>
      </c>
      <c r="FW507">
        <v>3</v>
      </c>
      <c r="FX507">
        <v>0</v>
      </c>
      <c r="FY507">
        <v>0</v>
      </c>
      <c r="FZ507">
        <v>1</v>
      </c>
      <c r="GA507">
        <v>0</v>
      </c>
      <c r="GB507">
        <v>0</v>
      </c>
      <c r="GC507">
        <v>3</v>
      </c>
      <c r="GD507">
        <v>1</v>
      </c>
      <c r="GE507">
        <v>0</v>
      </c>
      <c r="GF507">
        <v>0</v>
      </c>
      <c r="GG507">
        <v>2</v>
      </c>
      <c r="GH507">
        <v>2</v>
      </c>
      <c r="GI507">
        <v>0</v>
      </c>
      <c r="GJ507">
        <v>0</v>
      </c>
      <c r="GK507">
        <v>2</v>
      </c>
      <c r="GL507">
        <v>0</v>
      </c>
      <c r="GM507">
        <v>0</v>
      </c>
      <c r="GN507">
        <v>48</v>
      </c>
      <c r="GO507">
        <v>117</v>
      </c>
      <c r="GP507">
        <v>80</v>
      </c>
      <c r="GQ507">
        <v>9</v>
      </c>
      <c r="GR507">
        <v>1</v>
      </c>
      <c r="GS507">
        <v>3</v>
      </c>
      <c r="GT507">
        <v>1</v>
      </c>
      <c r="GU507">
        <v>2</v>
      </c>
      <c r="GV507">
        <v>3</v>
      </c>
      <c r="GW507">
        <v>0</v>
      </c>
      <c r="GX507">
        <v>0</v>
      </c>
      <c r="GY507">
        <v>3</v>
      </c>
      <c r="GZ507">
        <v>1</v>
      </c>
      <c r="HA507">
        <v>0</v>
      </c>
      <c r="HB507">
        <v>4</v>
      </c>
      <c r="HC507">
        <v>0</v>
      </c>
      <c r="HD507">
        <v>1</v>
      </c>
      <c r="HE507">
        <v>2</v>
      </c>
      <c r="HF507">
        <v>0</v>
      </c>
      <c r="HG507">
        <v>3</v>
      </c>
      <c r="HH507">
        <v>1</v>
      </c>
      <c r="HI507">
        <v>3</v>
      </c>
      <c r="HJ507">
        <v>117</v>
      </c>
      <c r="HK507">
        <v>7</v>
      </c>
      <c r="HL507">
        <v>2</v>
      </c>
      <c r="HM507">
        <v>0</v>
      </c>
      <c r="HN507">
        <v>1</v>
      </c>
      <c r="HO507">
        <v>0</v>
      </c>
      <c r="HP507">
        <v>2</v>
      </c>
      <c r="HQ507">
        <v>0</v>
      </c>
      <c r="HR507">
        <v>1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1</v>
      </c>
      <c r="HZ507">
        <v>0</v>
      </c>
      <c r="IA507">
        <v>0</v>
      </c>
      <c r="IB507">
        <v>0</v>
      </c>
      <c r="IC507">
        <v>7</v>
      </c>
    </row>
    <row r="508" spans="1:237">
      <c r="A508" t="s">
        <v>266</v>
      </c>
      <c r="B508" t="s">
        <v>53</v>
      </c>
      <c r="C508" t="str">
        <f>"226101"</f>
        <v>226101</v>
      </c>
      <c r="D508" t="s">
        <v>263</v>
      </c>
      <c r="E508">
        <v>101</v>
      </c>
      <c r="F508">
        <v>1832</v>
      </c>
      <c r="G508">
        <v>1392</v>
      </c>
      <c r="H508">
        <v>144</v>
      </c>
      <c r="I508">
        <v>1248</v>
      </c>
      <c r="J508">
        <v>0</v>
      </c>
      <c r="K508">
        <v>25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1248</v>
      </c>
      <c r="T508">
        <v>0</v>
      </c>
      <c r="U508">
        <v>0</v>
      </c>
      <c r="V508">
        <v>1248</v>
      </c>
      <c r="W508">
        <v>6</v>
      </c>
      <c r="X508">
        <v>0</v>
      </c>
      <c r="Y508">
        <v>6</v>
      </c>
      <c r="Z508">
        <v>0</v>
      </c>
      <c r="AA508">
        <v>1242</v>
      </c>
      <c r="AB508">
        <v>333</v>
      </c>
      <c r="AC508">
        <v>137</v>
      </c>
      <c r="AD508">
        <v>8</v>
      </c>
      <c r="AE508">
        <v>70</v>
      </c>
      <c r="AF508">
        <v>24</v>
      </c>
      <c r="AG508">
        <v>1</v>
      </c>
      <c r="AH508">
        <v>4</v>
      </c>
      <c r="AI508">
        <v>9</v>
      </c>
      <c r="AJ508">
        <v>2</v>
      </c>
      <c r="AK508">
        <v>28</v>
      </c>
      <c r="AL508">
        <v>3</v>
      </c>
      <c r="AM508">
        <v>3</v>
      </c>
      <c r="AN508">
        <v>6</v>
      </c>
      <c r="AO508">
        <v>2</v>
      </c>
      <c r="AP508">
        <v>1</v>
      </c>
      <c r="AQ508">
        <v>0</v>
      </c>
      <c r="AR508">
        <v>10</v>
      </c>
      <c r="AS508">
        <v>4</v>
      </c>
      <c r="AT508">
        <v>3</v>
      </c>
      <c r="AU508">
        <v>3</v>
      </c>
      <c r="AV508">
        <v>0</v>
      </c>
      <c r="AW508">
        <v>0</v>
      </c>
      <c r="AX508">
        <v>0</v>
      </c>
      <c r="AY508">
        <v>1</v>
      </c>
      <c r="AZ508">
        <v>14</v>
      </c>
      <c r="BA508">
        <v>333</v>
      </c>
      <c r="BB508">
        <v>431</v>
      </c>
      <c r="BC508">
        <v>88</v>
      </c>
      <c r="BD508">
        <v>48</v>
      </c>
      <c r="BE508">
        <v>98</v>
      </c>
      <c r="BF508">
        <v>13</v>
      </c>
      <c r="BG508">
        <v>16</v>
      </c>
      <c r="BH508">
        <v>75</v>
      </c>
      <c r="BI508">
        <v>2</v>
      </c>
      <c r="BJ508">
        <v>11</v>
      </c>
      <c r="BK508">
        <v>12</v>
      </c>
      <c r="BL508">
        <v>40</v>
      </c>
      <c r="BM508">
        <v>3</v>
      </c>
      <c r="BN508">
        <v>2</v>
      </c>
      <c r="BO508">
        <v>0</v>
      </c>
      <c r="BP508">
        <v>4</v>
      </c>
      <c r="BQ508">
        <v>1</v>
      </c>
      <c r="BR508">
        <v>2</v>
      </c>
      <c r="BS508">
        <v>4</v>
      </c>
      <c r="BT508">
        <v>6</v>
      </c>
      <c r="BU508">
        <v>0</v>
      </c>
      <c r="BV508">
        <v>1</v>
      </c>
      <c r="BW508">
        <v>0</v>
      </c>
      <c r="BX508">
        <v>1</v>
      </c>
      <c r="BY508">
        <v>0</v>
      </c>
      <c r="BZ508">
        <v>4</v>
      </c>
      <c r="CA508">
        <v>431</v>
      </c>
      <c r="CB508">
        <v>63</v>
      </c>
      <c r="CC508">
        <v>23</v>
      </c>
      <c r="CD508">
        <v>9</v>
      </c>
      <c r="CE508">
        <v>7</v>
      </c>
      <c r="CF508">
        <v>2</v>
      </c>
      <c r="CG508">
        <v>0</v>
      </c>
      <c r="CH508">
        <v>4</v>
      </c>
      <c r="CI508">
        <v>1</v>
      </c>
      <c r="CJ508">
        <v>2</v>
      </c>
      <c r="CK508">
        <v>2</v>
      </c>
      <c r="CL508">
        <v>1</v>
      </c>
      <c r="CM508">
        <v>1</v>
      </c>
      <c r="CN508">
        <v>1</v>
      </c>
      <c r="CO508">
        <v>2</v>
      </c>
      <c r="CP508">
        <v>2</v>
      </c>
      <c r="CQ508">
        <v>6</v>
      </c>
      <c r="CR508">
        <v>63</v>
      </c>
      <c r="CS508">
        <v>81</v>
      </c>
      <c r="CT508">
        <v>39</v>
      </c>
      <c r="CU508">
        <v>8</v>
      </c>
      <c r="CV508">
        <v>8</v>
      </c>
      <c r="CW508">
        <v>0</v>
      </c>
      <c r="CX508">
        <v>2</v>
      </c>
      <c r="CY508">
        <v>0</v>
      </c>
      <c r="CZ508">
        <v>1</v>
      </c>
      <c r="DA508">
        <v>1</v>
      </c>
      <c r="DB508">
        <v>0</v>
      </c>
      <c r="DC508">
        <v>6</v>
      </c>
      <c r="DD508">
        <v>1</v>
      </c>
      <c r="DE508">
        <v>1</v>
      </c>
      <c r="DF508">
        <v>2</v>
      </c>
      <c r="DG508">
        <v>1</v>
      </c>
      <c r="DH508">
        <v>0</v>
      </c>
      <c r="DI508">
        <v>1</v>
      </c>
      <c r="DJ508">
        <v>0</v>
      </c>
      <c r="DK508">
        <v>1</v>
      </c>
      <c r="DL508">
        <v>0</v>
      </c>
      <c r="DM508">
        <v>0</v>
      </c>
      <c r="DN508">
        <v>0</v>
      </c>
      <c r="DO508">
        <v>1</v>
      </c>
      <c r="DP508">
        <v>1</v>
      </c>
      <c r="DQ508">
        <v>7</v>
      </c>
      <c r="DR508">
        <v>81</v>
      </c>
      <c r="DS508">
        <v>7</v>
      </c>
      <c r="DT508">
        <v>3</v>
      </c>
      <c r="DU508">
        <v>0</v>
      </c>
      <c r="DV508">
        <v>0</v>
      </c>
      <c r="DW508">
        <v>0</v>
      </c>
      <c r="DX508">
        <v>1</v>
      </c>
      <c r="DY508">
        <v>0</v>
      </c>
      <c r="DZ508">
        <v>0</v>
      </c>
      <c r="EA508">
        <v>0</v>
      </c>
      <c r="EB508">
        <v>2</v>
      </c>
      <c r="EC508">
        <v>0</v>
      </c>
      <c r="ED508">
        <v>0</v>
      </c>
      <c r="EE508">
        <v>1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7</v>
      </c>
      <c r="ES508">
        <v>78</v>
      </c>
      <c r="ET508">
        <v>38</v>
      </c>
      <c r="EU508">
        <v>5</v>
      </c>
      <c r="EV508">
        <v>10</v>
      </c>
      <c r="EW508">
        <v>15</v>
      </c>
      <c r="EX508">
        <v>0</v>
      </c>
      <c r="EY508">
        <v>0</v>
      </c>
      <c r="EZ508">
        <v>2</v>
      </c>
      <c r="FA508">
        <v>0</v>
      </c>
      <c r="FB508">
        <v>1</v>
      </c>
      <c r="FC508">
        <v>0</v>
      </c>
      <c r="FD508">
        <v>1</v>
      </c>
      <c r="FE508">
        <v>0</v>
      </c>
      <c r="FF508">
        <v>1</v>
      </c>
      <c r="FG508">
        <v>1</v>
      </c>
      <c r="FH508">
        <v>0</v>
      </c>
      <c r="FI508">
        <v>1</v>
      </c>
      <c r="FJ508">
        <v>0</v>
      </c>
      <c r="FK508">
        <v>2</v>
      </c>
      <c r="FL508">
        <v>0</v>
      </c>
      <c r="FM508">
        <v>0</v>
      </c>
      <c r="FN508">
        <v>0</v>
      </c>
      <c r="FO508">
        <v>0</v>
      </c>
      <c r="FP508">
        <v>1</v>
      </c>
      <c r="FQ508">
        <v>78</v>
      </c>
      <c r="FR508">
        <v>90</v>
      </c>
      <c r="FS508">
        <v>41</v>
      </c>
      <c r="FT508">
        <v>13</v>
      </c>
      <c r="FU508">
        <v>5</v>
      </c>
      <c r="FV508">
        <v>4</v>
      </c>
      <c r="FW508">
        <v>1</v>
      </c>
      <c r="FX508">
        <v>2</v>
      </c>
      <c r="FY508">
        <v>2</v>
      </c>
      <c r="FZ508">
        <v>2</v>
      </c>
      <c r="GA508">
        <v>2</v>
      </c>
      <c r="GB508">
        <v>2</v>
      </c>
      <c r="GC508">
        <v>1</v>
      </c>
      <c r="GD508">
        <v>3</v>
      </c>
      <c r="GE508">
        <v>0</v>
      </c>
      <c r="GF508">
        <v>0</v>
      </c>
      <c r="GG508">
        <v>0</v>
      </c>
      <c r="GH508">
        <v>3</v>
      </c>
      <c r="GI508">
        <v>1</v>
      </c>
      <c r="GJ508">
        <v>2</v>
      </c>
      <c r="GK508">
        <v>2</v>
      </c>
      <c r="GL508">
        <v>3</v>
      </c>
      <c r="GM508">
        <v>1</v>
      </c>
      <c r="GN508">
        <v>90</v>
      </c>
      <c r="GO508">
        <v>149</v>
      </c>
      <c r="GP508">
        <v>104</v>
      </c>
      <c r="GQ508">
        <v>6</v>
      </c>
      <c r="GR508">
        <v>4</v>
      </c>
      <c r="GS508">
        <v>2</v>
      </c>
      <c r="GT508">
        <v>0</v>
      </c>
      <c r="GU508">
        <v>8</v>
      </c>
      <c r="GV508">
        <v>0</v>
      </c>
      <c r="GW508">
        <v>2</v>
      </c>
      <c r="GX508">
        <v>2</v>
      </c>
      <c r="GY508">
        <v>3</v>
      </c>
      <c r="GZ508">
        <v>0</v>
      </c>
      <c r="HA508">
        <v>0</v>
      </c>
      <c r="HB508">
        <v>3</v>
      </c>
      <c r="HC508">
        <v>1</v>
      </c>
      <c r="HD508">
        <v>2</v>
      </c>
      <c r="HE508">
        <v>0</v>
      </c>
      <c r="HF508">
        <v>0</v>
      </c>
      <c r="HG508">
        <v>1</v>
      </c>
      <c r="HH508">
        <v>5</v>
      </c>
      <c r="HI508">
        <v>6</v>
      </c>
      <c r="HJ508">
        <v>149</v>
      </c>
      <c r="HK508">
        <v>10</v>
      </c>
      <c r="HL508">
        <v>4</v>
      </c>
      <c r="HM508">
        <v>2</v>
      </c>
      <c r="HN508">
        <v>1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1</v>
      </c>
      <c r="HX508">
        <v>0</v>
      </c>
      <c r="HY508">
        <v>0</v>
      </c>
      <c r="HZ508">
        <v>1</v>
      </c>
      <c r="IA508">
        <v>0</v>
      </c>
      <c r="IB508">
        <v>1</v>
      </c>
      <c r="IC508">
        <v>10</v>
      </c>
    </row>
    <row r="509" spans="1:237">
      <c r="A509" t="s">
        <v>265</v>
      </c>
      <c r="B509" t="s">
        <v>53</v>
      </c>
      <c r="C509" t="str">
        <f>"226101"</f>
        <v>226101</v>
      </c>
      <c r="D509" t="s">
        <v>263</v>
      </c>
      <c r="E509">
        <v>102</v>
      </c>
      <c r="F509">
        <v>1292</v>
      </c>
      <c r="G509">
        <v>994</v>
      </c>
      <c r="H509">
        <v>131</v>
      </c>
      <c r="I509">
        <v>863</v>
      </c>
      <c r="J509">
        <v>1</v>
      </c>
      <c r="K509">
        <v>9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863</v>
      </c>
      <c r="T509">
        <v>0</v>
      </c>
      <c r="U509">
        <v>0</v>
      </c>
      <c r="V509">
        <v>863</v>
      </c>
      <c r="W509">
        <v>6</v>
      </c>
      <c r="X509">
        <v>3</v>
      </c>
      <c r="Y509">
        <v>3</v>
      </c>
      <c r="Z509">
        <v>0</v>
      </c>
      <c r="AA509">
        <v>857</v>
      </c>
      <c r="AB509">
        <v>235</v>
      </c>
      <c r="AC509">
        <v>97</v>
      </c>
      <c r="AD509">
        <v>7</v>
      </c>
      <c r="AE509">
        <v>59</v>
      </c>
      <c r="AF509">
        <v>7</v>
      </c>
      <c r="AG509">
        <v>3</v>
      </c>
      <c r="AH509">
        <v>3</v>
      </c>
      <c r="AI509">
        <v>8</v>
      </c>
      <c r="AJ509">
        <v>0</v>
      </c>
      <c r="AK509">
        <v>16</v>
      </c>
      <c r="AL509">
        <v>6</v>
      </c>
      <c r="AM509">
        <v>0</v>
      </c>
      <c r="AN509">
        <v>1</v>
      </c>
      <c r="AO509">
        <v>1</v>
      </c>
      <c r="AP509">
        <v>2</v>
      </c>
      <c r="AQ509">
        <v>1</v>
      </c>
      <c r="AR509">
        <v>5</v>
      </c>
      <c r="AS509">
        <v>5</v>
      </c>
      <c r="AT509">
        <v>1</v>
      </c>
      <c r="AU509">
        <v>2</v>
      </c>
      <c r="AV509">
        <v>0</v>
      </c>
      <c r="AW509">
        <v>3</v>
      </c>
      <c r="AX509">
        <v>0</v>
      </c>
      <c r="AY509">
        <v>1</v>
      </c>
      <c r="AZ509">
        <v>7</v>
      </c>
      <c r="BA509">
        <v>235</v>
      </c>
      <c r="BB509">
        <v>331</v>
      </c>
      <c r="BC509">
        <v>88</v>
      </c>
      <c r="BD509">
        <v>40</v>
      </c>
      <c r="BE509">
        <v>62</v>
      </c>
      <c r="BF509">
        <v>8</v>
      </c>
      <c r="BG509">
        <v>8</v>
      </c>
      <c r="BH509">
        <v>60</v>
      </c>
      <c r="BI509">
        <v>1</v>
      </c>
      <c r="BJ509">
        <v>11</v>
      </c>
      <c r="BK509">
        <v>6</v>
      </c>
      <c r="BL509">
        <v>23</v>
      </c>
      <c r="BM509">
        <v>2</v>
      </c>
      <c r="BN509">
        <v>0</v>
      </c>
      <c r="BO509">
        <v>0</v>
      </c>
      <c r="BP509">
        <v>4</v>
      </c>
      <c r="BQ509">
        <v>6</v>
      </c>
      <c r="BR509">
        <v>2</v>
      </c>
      <c r="BS509">
        <v>4</v>
      </c>
      <c r="BT509">
        <v>2</v>
      </c>
      <c r="BU509">
        <v>0</v>
      </c>
      <c r="BV509">
        <v>1</v>
      </c>
      <c r="BW509">
        <v>1</v>
      </c>
      <c r="BX509">
        <v>0</v>
      </c>
      <c r="BY509">
        <v>0</v>
      </c>
      <c r="BZ509">
        <v>2</v>
      </c>
      <c r="CA509">
        <v>331</v>
      </c>
      <c r="CB509">
        <v>34</v>
      </c>
      <c r="CC509">
        <v>13</v>
      </c>
      <c r="CD509">
        <v>5</v>
      </c>
      <c r="CE509">
        <v>7</v>
      </c>
      <c r="CF509">
        <v>1</v>
      </c>
      <c r="CG509">
        <v>1</v>
      </c>
      <c r="CH509">
        <v>0</v>
      </c>
      <c r="CI509">
        <v>0</v>
      </c>
      <c r="CJ509">
        <v>2</v>
      </c>
      <c r="CK509">
        <v>0</v>
      </c>
      <c r="CL509">
        <v>0</v>
      </c>
      <c r="CM509">
        <v>0</v>
      </c>
      <c r="CN509">
        <v>1</v>
      </c>
      <c r="CO509">
        <v>1</v>
      </c>
      <c r="CP509">
        <v>1</v>
      </c>
      <c r="CQ509">
        <v>2</v>
      </c>
      <c r="CR509">
        <v>34</v>
      </c>
      <c r="CS509">
        <v>33</v>
      </c>
      <c r="CT509">
        <v>11</v>
      </c>
      <c r="CU509">
        <v>5</v>
      </c>
      <c r="CV509">
        <v>2</v>
      </c>
      <c r="CW509">
        <v>1</v>
      </c>
      <c r="CX509">
        <v>3</v>
      </c>
      <c r="CY509">
        <v>0</v>
      </c>
      <c r="CZ509">
        <v>0</v>
      </c>
      <c r="DA509">
        <v>0</v>
      </c>
      <c r="DB509">
        <v>0</v>
      </c>
      <c r="DC509">
        <v>2</v>
      </c>
      <c r="DD509">
        <v>1</v>
      </c>
      <c r="DE509">
        <v>1</v>
      </c>
      <c r="DF509">
        <v>0</v>
      </c>
      <c r="DG509">
        <v>0</v>
      </c>
      <c r="DH509">
        <v>1</v>
      </c>
      <c r="DI509">
        <v>0</v>
      </c>
      <c r="DJ509">
        <v>0</v>
      </c>
      <c r="DK509">
        <v>1</v>
      </c>
      <c r="DL509">
        <v>0</v>
      </c>
      <c r="DM509">
        <v>1</v>
      </c>
      <c r="DN509">
        <v>1</v>
      </c>
      <c r="DO509">
        <v>2</v>
      </c>
      <c r="DP509">
        <v>1</v>
      </c>
      <c r="DQ509">
        <v>0</v>
      </c>
      <c r="DR509">
        <v>33</v>
      </c>
      <c r="DS509">
        <v>8</v>
      </c>
      <c r="DT509">
        <v>1</v>
      </c>
      <c r="DU509">
        <v>3</v>
      </c>
      <c r="DV509">
        <v>1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1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1</v>
      </c>
      <c r="EM509">
        <v>0</v>
      </c>
      <c r="EN509">
        <v>0</v>
      </c>
      <c r="EO509">
        <v>0</v>
      </c>
      <c r="EP509">
        <v>0</v>
      </c>
      <c r="EQ509">
        <v>1</v>
      </c>
      <c r="ER509">
        <v>8</v>
      </c>
      <c r="ES509">
        <v>58</v>
      </c>
      <c r="ET509">
        <v>34</v>
      </c>
      <c r="EU509">
        <v>4</v>
      </c>
      <c r="EV509">
        <v>12</v>
      </c>
      <c r="EW509">
        <v>5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2</v>
      </c>
      <c r="FH509">
        <v>1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58</v>
      </c>
      <c r="FR509">
        <v>48</v>
      </c>
      <c r="FS509">
        <v>13</v>
      </c>
      <c r="FT509">
        <v>16</v>
      </c>
      <c r="FU509">
        <v>3</v>
      </c>
      <c r="FV509">
        <v>0</v>
      </c>
      <c r="FW509">
        <v>2</v>
      </c>
      <c r="FX509">
        <v>0</v>
      </c>
      <c r="FY509">
        <v>4</v>
      </c>
      <c r="FZ509">
        <v>1</v>
      </c>
      <c r="GA509">
        <v>0</v>
      </c>
      <c r="GB509">
        <v>0</v>
      </c>
      <c r="GC509">
        <v>1</v>
      </c>
      <c r="GD509">
        <v>0</v>
      </c>
      <c r="GE509">
        <v>2</v>
      </c>
      <c r="GF509">
        <v>0</v>
      </c>
      <c r="GG509">
        <v>0</v>
      </c>
      <c r="GH509">
        <v>1</v>
      </c>
      <c r="GI509">
        <v>0</v>
      </c>
      <c r="GJ509">
        <v>1</v>
      </c>
      <c r="GK509">
        <v>2</v>
      </c>
      <c r="GL509">
        <v>0</v>
      </c>
      <c r="GM509">
        <v>2</v>
      </c>
      <c r="GN509">
        <v>48</v>
      </c>
      <c r="GO509">
        <v>108</v>
      </c>
      <c r="GP509">
        <v>58</v>
      </c>
      <c r="GQ509">
        <v>8</v>
      </c>
      <c r="GR509">
        <v>2</v>
      </c>
      <c r="GS509">
        <v>5</v>
      </c>
      <c r="GT509">
        <v>3</v>
      </c>
      <c r="GU509">
        <v>4</v>
      </c>
      <c r="GV509">
        <v>1</v>
      </c>
      <c r="GW509">
        <v>2</v>
      </c>
      <c r="GX509">
        <v>1</v>
      </c>
      <c r="GY509">
        <v>0</v>
      </c>
      <c r="GZ509">
        <v>2</v>
      </c>
      <c r="HA509">
        <v>2</v>
      </c>
      <c r="HB509">
        <v>4</v>
      </c>
      <c r="HC509">
        <v>1</v>
      </c>
      <c r="HD509">
        <v>0</v>
      </c>
      <c r="HE509">
        <v>5</v>
      </c>
      <c r="HF509">
        <v>1</v>
      </c>
      <c r="HG509">
        <v>1</v>
      </c>
      <c r="HH509">
        <v>7</v>
      </c>
      <c r="HI509">
        <v>1</v>
      </c>
      <c r="HJ509">
        <v>108</v>
      </c>
      <c r="HK509">
        <v>2</v>
      </c>
      <c r="HL509">
        <v>0</v>
      </c>
      <c r="HM509">
        <v>0</v>
      </c>
      <c r="HN509">
        <v>0</v>
      </c>
      <c r="HO509">
        <v>0</v>
      </c>
      <c r="HP509">
        <v>0</v>
      </c>
      <c r="HQ509">
        <v>0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1</v>
      </c>
      <c r="HX509">
        <v>0</v>
      </c>
      <c r="HY509">
        <v>0</v>
      </c>
      <c r="HZ509">
        <v>0</v>
      </c>
      <c r="IA509">
        <v>0</v>
      </c>
      <c r="IB509">
        <v>1</v>
      </c>
      <c r="IC509">
        <v>2</v>
      </c>
    </row>
    <row r="510" spans="1:237">
      <c r="A510" t="s">
        <v>264</v>
      </c>
      <c r="B510" t="s">
        <v>53</v>
      </c>
      <c r="C510" t="str">
        <f>"226101"</f>
        <v>226101</v>
      </c>
      <c r="D510" t="s">
        <v>263</v>
      </c>
      <c r="E510">
        <v>103</v>
      </c>
      <c r="F510">
        <v>1689</v>
      </c>
      <c r="G510">
        <v>1291</v>
      </c>
      <c r="H510">
        <v>133</v>
      </c>
      <c r="I510">
        <v>1158</v>
      </c>
      <c r="J510">
        <v>2</v>
      </c>
      <c r="K510">
        <v>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1158</v>
      </c>
      <c r="T510">
        <v>0</v>
      </c>
      <c r="U510">
        <v>0</v>
      </c>
      <c r="V510">
        <v>1158</v>
      </c>
      <c r="W510">
        <v>8</v>
      </c>
      <c r="X510">
        <v>4</v>
      </c>
      <c r="Y510">
        <v>4</v>
      </c>
      <c r="Z510">
        <v>0</v>
      </c>
      <c r="AA510">
        <v>1150</v>
      </c>
      <c r="AB510">
        <v>275</v>
      </c>
      <c r="AC510">
        <v>105</v>
      </c>
      <c r="AD510">
        <v>7</v>
      </c>
      <c r="AE510">
        <v>65</v>
      </c>
      <c r="AF510">
        <v>21</v>
      </c>
      <c r="AG510">
        <v>0</v>
      </c>
      <c r="AH510">
        <v>4</v>
      </c>
      <c r="AI510">
        <v>6</v>
      </c>
      <c r="AJ510">
        <v>1</v>
      </c>
      <c r="AK510">
        <v>20</v>
      </c>
      <c r="AL510">
        <v>5</v>
      </c>
      <c r="AM510">
        <v>1</v>
      </c>
      <c r="AN510">
        <v>1</v>
      </c>
      <c r="AO510">
        <v>2</v>
      </c>
      <c r="AP510">
        <v>2</v>
      </c>
      <c r="AQ510">
        <v>0</v>
      </c>
      <c r="AR510">
        <v>7</v>
      </c>
      <c r="AS510">
        <v>13</v>
      </c>
      <c r="AT510">
        <v>0</v>
      </c>
      <c r="AU510">
        <v>3</v>
      </c>
      <c r="AV510">
        <v>1</v>
      </c>
      <c r="AW510">
        <v>0</v>
      </c>
      <c r="AX510">
        <v>0</v>
      </c>
      <c r="AY510">
        <v>1</v>
      </c>
      <c r="AZ510">
        <v>10</v>
      </c>
      <c r="BA510">
        <v>275</v>
      </c>
      <c r="BB510">
        <v>506</v>
      </c>
      <c r="BC510">
        <v>149</v>
      </c>
      <c r="BD510">
        <v>48</v>
      </c>
      <c r="BE510">
        <v>103</v>
      </c>
      <c r="BF510">
        <v>8</v>
      </c>
      <c r="BG510">
        <v>15</v>
      </c>
      <c r="BH510">
        <v>81</v>
      </c>
      <c r="BI510">
        <v>3</v>
      </c>
      <c r="BJ510">
        <v>14</v>
      </c>
      <c r="BK510">
        <v>8</v>
      </c>
      <c r="BL510">
        <v>53</v>
      </c>
      <c r="BM510">
        <v>1</v>
      </c>
      <c r="BN510">
        <v>2</v>
      </c>
      <c r="BO510">
        <v>1</v>
      </c>
      <c r="BP510">
        <v>0</v>
      </c>
      <c r="BQ510">
        <v>2</v>
      </c>
      <c r="BR510">
        <v>0</v>
      </c>
      <c r="BS510">
        <v>10</v>
      </c>
      <c r="BT510">
        <v>0</v>
      </c>
      <c r="BU510">
        <v>2</v>
      </c>
      <c r="BV510">
        <v>0</v>
      </c>
      <c r="BW510">
        <v>0</v>
      </c>
      <c r="BX510">
        <v>1</v>
      </c>
      <c r="BY510">
        <v>0</v>
      </c>
      <c r="BZ510">
        <v>5</v>
      </c>
      <c r="CA510">
        <v>506</v>
      </c>
      <c r="CB510">
        <v>47</v>
      </c>
      <c r="CC510">
        <v>21</v>
      </c>
      <c r="CD510">
        <v>5</v>
      </c>
      <c r="CE510">
        <v>1</v>
      </c>
      <c r="CF510">
        <v>2</v>
      </c>
      <c r="CG510">
        <v>4</v>
      </c>
      <c r="CH510">
        <v>0</v>
      </c>
      <c r="CI510">
        <v>2</v>
      </c>
      <c r="CJ510">
        <v>0</v>
      </c>
      <c r="CK510">
        <v>1</v>
      </c>
      <c r="CL510">
        <v>1</v>
      </c>
      <c r="CM510">
        <v>0</v>
      </c>
      <c r="CN510">
        <v>1</v>
      </c>
      <c r="CO510">
        <v>3</v>
      </c>
      <c r="CP510">
        <v>2</v>
      </c>
      <c r="CQ510">
        <v>4</v>
      </c>
      <c r="CR510">
        <v>47</v>
      </c>
      <c r="CS510">
        <v>64</v>
      </c>
      <c r="CT510">
        <v>31</v>
      </c>
      <c r="CU510">
        <v>5</v>
      </c>
      <c r="CV510">
        <v>5</v>
      </c>
      <c r="CW510">
        <v>4</v>
      </c>
      <c r="CX510">
        <v>5</v>
      </c>
      <c r="CY510">
        <v>2</v>
      </c>
      <c r="CZ510">
        <v>1</v>
      </c>
      <c r="DA510">
        <v>1</v>
      </c>
      <c r="DB510">
        <v>0</v>
      </c>
      <c r="DC510">
        <v>2</v>
      </c>
      <c r="DD510">
        <v>1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2</v>
      </c>
      <c r="DK510">
        <v>1</v>
      </c>
      <c r="DL510">
        <v>2</v>
      </c>
      <c r="DM510">
        <v>0</v>
      </c>
      <c r="DN510">
        <v>0</v>
      </c>
      <c r="DO510">
        <v>0</v>
      </c>
      <c r="DP510">
        <v>0</v>
      </c>
      <c r="DQ510">
        <v>2</v>
      </c>
      <c r="DR510">
        <v>64</v>
      </c>
      <c r="DS510">
        <v>6</v>
      </c>
      <c r="DT510">
        <v>1</v>
      </c>
      <c r="DU510">
        <v>1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1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1</v>
      </c>
      <c r="EQ510">
        <v>1</v>
      </c>
      <c r="ER510">
        <v>6</v>
      </c>
      <c r="ES510">
        <v>52</v>
      </c>
      <c r="ET510">
        <v>29</v>
      </c>
      <c r="EU510">
        <v>4</v>
      </c>
      <c r="EV510">
        <v>6</v>
      </c>
      <c r="EW510">
        <v>8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2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1</v>
      </c>
      <c r="FL510">
        <v>0</v>
      </c>
      <c r="FM510">
        <v>0</v>
      </c>
      <c r="FN510">
        <v>0</v>
      </c>
      <c r="FO510">
        <v>1</v>
      </c>
      <c r="FP510">
        <v>1</v>
      </c>
      <c r="FQ510">
        <v>52</v>
      </c>
      <c r="FR510">
        <v>46</v>
      </c>
      <c r="FS510">
        <v>17</v>
      </c>
      <c r="FT510">
        <v>14</v>
      </c>
      <c r="FU510">
        <v>3</v>
      </c>
      <c r="FV510">
        <v>1</v>
      </c>
      <c r="FW510">
        <v>3</v>
      </c>
      <c r="FX510">
        <v>0</v>
      </c>
      <c r="FY510">
        <v>0</v>
      </c>
      <c r="FZ510">
        <v>1</v>
      </c>
      <c r="GA510">
        <v>0</v>
      </c>
      <c r="GB510">
        <v>0</v>
      </c>
      <c r="GC510">
        <v>0</v>
      </c>
      <c r="GD510">
        <v>0</v>
      </c>
      <c r="GE510">
        <v>1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3</v>
      </c>
      <c r="GL510">
        <v>2</v>
      </c>
      <c r="GM510">
        <v>1</v>
      </c>
      <c r="GN510">
        <v>46</v>
      </c>
      <c r="GO510">
        <v>152</v>
      </c>
      <c r="GP510">
        <v>111</v>
      </c>
      <c r="GQ510">
        <v>4</v>
      </c>
      <c r="GR510">
        <v>4</v>
      </c>
      <c r="GS510">
        <v>0</v>
      </c>
      <c r="GT510">
        <v>1</v>
      </c>
      <c r="GU510">
        <v>7</v>
      </c>
      <c r="GV510">
        <v>4</v>
      </c>
      <c r="GW510">
        <v>1</v>
      </c>
      <c r="GX510">
        <v>0</v>
      </c>
      <c r="GY510">
        <v>2</v>
      </c>
      <c r="GZ510">
        <v>2</v>
      </c>
      <c r="HA510">
        <v>1</v>
      </c>
      <c r="HB510">
        <v>3</v>
      </c>
      <c r="HC510">
        <v>1</v>
      </c>
      <c r="HD510">
        <v>3</v>
      </c>
      <c r="HE510">
        <v>0</v>
      </c>
      <c r="HF510">
        <v>3</v>
      </c>
      <c r="HG510">
        <v>0</v>
      </c>
      <c r="HH510">
        <v>3</v>
      </c>
      <c r="HI510">
        <v>2</v>
      </c>
      <c r="HJ510">
        <v>152</v>
      </c>
      <c r="HK510">
        <v>2</v>
      </c>
      <c r="HL510">
        <v>1</v>
      </c>
      <c r="HM510">
        <v>1</v>
      </c>
      <c r="HN510">
        <v>0</v>
      </c>
      <c r="HO510">
        <v>0</v>
      </c>
      <c r="HP510">
        <v>0</v>
      </c>
      <c r="HQ510">
        <v>0</v>
      </c>
      <c r="HR510">
        <v>0</v>
      </c>
      <c r="HS510">
        <v>0</v>
      </c>
      <c r="HT510">
        <v>0</v>
      </c>
      <c r="HU510">
        <v>0</v>
      </c>
      <c r="HV510">
        <v>0</v>
      </c>
      <c r="HW510">
        <v>0</v>
      </c>
      <c r="HX510">
        <v>0</v>
      </c>
      <c r="HY510">
        <v>0</v>
      </c>
      <c r="HZ510">
        <v>0</v>
      </c>
      <c r="IA510">
        <v>0</v>
      </c>
      <c r="IB510">
        <v>0</v>
      </c>
      <c r="IC510">
        <v>2</v>
      </c>
    </row>
    <row r="511" spans="1:237">
      <c r="A511" t="s">
        <v>262</v>
      </c>
      <c r="B511" t="s">
        <v>53</v>
      </c>
      <c r="C511" t="str">
        <f>"226101"</f>
        <v>226101</v>
      </c>
      <c r="D511" t="s">
        <v>261</v>
      </c>
      <c r="E511">
        <v>104</v>
      </c>
      <c r="F511">
        <v>2073</v>
      </c>
      <c r="G511">
        <v>1532</v>
      </c>
      <c r="H511">
        <v>183</v>
      </c>
      <c r="I511">
        <v>1350</v>
      </c>
      <c r="J511">
        <v>1</v>
      </c>
      <c r="K511">
        <v>20</v>
      </c>
      <c r="L511">
        <v>10</v>
      </c>
      <c r="M511">
        <v>9</v>
      </c>
      <c r="N511">
        <v>0</v>
      </c>
      <c r="O511">
        <v>0</v>
      </c>
      <c r="P511">
        <v>0</v>
      </c>
      <c r="Q511">
        <v>0</v>
      </c>
      <c r="R511">
        <v>9</v>
      </c>
      <c r="S511">
        <v>1355</v>
      </c>
      <c r="T511">
        <v>9</v>
      </c>
      <c r="U511">
        <v>0</v>
      </c>
      <c r="V511">
        <v>1355</v>
      </c>
      <c r="W511">
        <v>12</v>
      </c>
      <c r="X511">
        <v>5</v>
      </c>
      <c r="Y511">
        <v>7</v>
      </c>
      <c r="Z511">
        <v>0</v>
      </c>
      <c r="AA511">
        <v>1343</v>
      </c>
      <c r="AB511">
        <v>343</v>
      </c>
      <c r="AC511">
        <v>117</v>
      </c>
      <c r="AD511">
        <v>8</v>
      </c>
      <c r="AE511">
        <v>78</v>
      </c>
      <c r="AF511">
        <v>31</v>
      </c>
      <c r="AG511">
        <v>2</v>
      </c>
      <c r="AH511">
        <v>3</v>
      </c>
      <c r="AI511">
        <v>6</v>
      </c>
      <c r="AJ511">
        <v>1</v>
      </c>
      <c r="AK511">
        <v>36</v>
      </c>
      <c r="AL511">
        <v>4</v>
      </c>
      <c r="AM511">
        <v>1</v>
      </c>
      <c r="AN511">
        <v>8</v>
      </c>
      <c r="AO511">
        <v>3</v>
      </c>
      <c r="AP511">
        <v>3</v>
      </c>
      <c r="AQ511">
        <v>0</v>
      </c>
      <c r="AR511">
        <v>13</v>
      </c>
      <c r="AS511">
        <v>7</v>
      </c>
      <c r="AT511">
        <v>2</v>
      </c>
      <c r="AU511">
        <v>4</v>
      </c>
      <c r="AV511">
        <v>1</v>
      </c>
      <c r="AW511">
        <v>1</v>
      </c>
      <c r="AX511">
        <v>1</v>
      </c>
      <c r="AY511">
        <v>0</v>
      </c>
      <c r="AZ511">
        <v>13</v>
      </c>
      <c r="BA511">
        <v>343</v>
      </c>
      <c r="BB511">
        <v>482</v>
      </c>
      <c r="BC511">
        <v>104</v>
      </c>
      <c r="BD511">
        <v>36</v>
      </c>
      <c r="BE511">
        <v>139</v>
      </c>
      <c r="BF511">
        <v>8</v>
      </c>
      <c r="BG511">
        <v>8</v>
      </c>
      <c r="BH511">
        <v>85</v>
      </c>
      <c r="BI511">
        <v>1</v>
      </c>
      <c r="BJ511">
        <v>22</v>
      </c>
      <c r="BK511">
        <v>9</v>
      </c>
      <c r="BL511">
        <v>32</v>
      </c>
      <c r="BM511">
        <v>5</v>
      </c>
      <c r="BN511">
        <v>1</v>
      </c>
      <c r="BO511">
        <v>4</v>
      </c>
      <c r="BP511">
        <v>5</v>
      </c>
      <c r="BQ511">
        <v>1</v>
      </c>
      <c r="BR511">
        <v>5</v>
      </c>
      <c r="BS511">
        <v>8</v>
      </c>
      <c r="BT511">
        <v>0</v>
      </c>
      <c r="BU511">
        <v>0</v>
      </c>
      <c r="BV511">
        <v>0</v>
      </c>
      <c r="BW511">
        <v>2</v>
      </c>
      <c r="BX511">
        <v>1</v>
      </c>
      <c r="BY511">
        <v>2</v>
      </c>
      <c r="BZ511">
        <v>4</v>
      </c>
      <c r="CA511">
        <v>482</v>
      </c>
      <c r="CB511">
        <v>67</v>
      </c>
      <c r="CC511">
        <v>23</v>
      </c>
      <c r="CD511">
        <v>17</v>
      </c>
      <c r="CE511">
        <v>8</v>
      </c>
      <c r="CF511">
        <v>3</v>
      </c>
      <c r="CG511">
        <v>5</v>
      </c>
      <c r="CH511">
        <v>0</v>
      </c>
      <c r="CI511">
        <v>2</v>
      </c>
      <c r="CJ511">
        <v>2</v>
      </c>
      <c r="CK511">
        <v>2</v>
      </c>
      <c r="CL511">
        <v>0</v>
      </c>
      <c r="CM511">
        <v>1</v>
      </c>
      <c r="CN511">
        <v>0</v>
      </c>
      <c r="CO511">
        <v>0</v>
      </c>
      <c r="CP511">
        <v>0</v>
      </c>
      <c r="CQ511">
        <v>4</v>
      </c>
      <c r="CR511">
        <v>67</v>
      </c>
      <c r="CS511">
        <v>77</v>
      </c>
      <c r="CT511">
        <v>39</v>
      </c>
      <c r="CU511">
        <v>8</v>
      </c>
      <c r="CV511">
        <v>3</v>
      </c>
      <c r="CW511">
        <v>5</v>
      </c>
      <c r="CX511">
        <v>4</v>
      </c>
      <c r="CY511">
        <v>2</v>
      </c>
      <c r="CZ511">
        <v>1</v>
      </c>
      <c r="DA511">
        <v>2</v>
      </c>
      <c r="DB511">
        <v>0</v>
      </c>
      <c r="DC511">
        <v>2</v>
      </c>
      <c r="DD511">
        <v>1</v>
      </c>
      <c r="DE511">
        <v>0</v>
      </c>
      <c r="DF511">
        <v>0</v>
      </c>
      <c r="DG511">
        <v>0</v>
      </c>
      <c r="DH511">
        <v>1</v>
      </c>
      <c r="DI511">
        <v>1</v>
      </c>
      <c r="DJ511">
        <v>0</v>
      </c>
      <c r="DK511">
        <v>2</v>
      </c>
      <c r="DL511">
        <v>0</v>
      </c>
      <c r="DM511">
        <v>0</v>
      </c>
      <c r="DN511">
        <v>1</v>
      </c>
      <c r="DO511">
        <v>0</v>
      </c>
      <c r="DP511">
        <v>0</v>
      </c>
      <c r="DQ511">
        <v>5</v>
      </c>
      <c r="DR511">
        <v>77</v>
      </c>
      <c r="DS511">
        <v>9</v>
      </c>
      <c r="DT511">
        <v>3</v>
      </c>
      <c r="DU511">
        <v>1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3</v>
      </c>
      <c r="ED511">
        <v>0</v>
      </c>
      <c r="EE511">
        <v>0</v>
      </c>
      <c r="EF511">
        <v>2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9</v>
      </c>
      <c r="ES511">
        <v>80</v>
      </c>
      <c r="ET511">
        <v>53</v>
      </c>
      <c r="EU511">
        <v>2</v>
      </c>
      <c r="EV511">
        <v>6</v>
      </c>
      <c r="EW511">
        <v>11</v>
      </c>
      <c r="EX511">
        <v>0</v>
      </c>
      <c r="EY511">
        <v>0</v>
      </c>
      <c r="EZ511">
        <v>2</v>
      </c>
      <c r="FA511">
        <v>0</v>
      </c>
      <c r="FB511">
        <v>0</v>
      </c>
      <c r="FC511">
        <v>1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1</v>
      </c>
      <c r="FJ511">
        <v>0</v>
      </c>
      <c r="FK511">
        <v>1</v>
      </c>
      <c r="FL511">
        <v>0</v>
      </c>
      <c r="FM511">
        <v>0</v>
      </c>
      <c r="FN511">
        <v>0</v>
      </c>
      <c r="FO511">
        <v>2</v>
      </c>
      <c r="FP511">
        <v>1</v>
      </c>
      <c r="FQ511">
        <v>80</v>
      </c>
      <c r="FR511">
        <v>81</v>
      </c>
      <c r="FS511">
        <v>29</v>
      </c>
      <c r="FT511">
        <v>17</v>
      </c>
      <c r="FU511">
        <v>3</v>
      </c>
      <c r="FV511">
        <v>3</v>
      </c>
      <c r="FW511">
        <v>5</v>
      </c>
      <c r="FX511">
        <v>3</v>
      </c>
      <c r="FY511">
        <v>1</v>
      </c>
      <c r="FZ511">
        <v>1</v>
      </c>
      <c r="GA511">
        <v>1</v>
      </c>
      <c r="GB511">
        <v>3</v>
      </c>
      <c r="GC511">
        <v>0</v>
      </c>
      <c r="GD511">
        <v>0</v>
      </c>
      <c r="GE511">
        <v>0</v>
      </c>
      <c r="GF511">
        <v>0</v>
      </c>
      <c r="GG511">
        <v>1</v>
      </c>
      <c r="GH511">
        <v>2</v>
      </c>
      <c r="GI511">
        <v>0</v>
      </c>
      <c r="GJ511">
        <v>1</v>
      </c>
      <c r="GK511">
        <v>2</v>
      </c>
      <c r="GL511">
        <v>3</v>
      </c>
      <c r="GM511">
        <v>6</v>
      </c>
      <c r="GN511">
        <v>81</v>
      </c>
      <c r="GO511">
        <v>196</v>
      </c>
      <c r="GP511">
        <v>130</v>
      </c>
      <c r="GQ511">
        <v>11</v>
      </c>
      <c r="GR511">
        <v>6</v>
      </c>
      <c r="GS511">
        <v>3</v>
      </c>
      <c r="GT511">
        <v>1</v>
      </c>
      <c r="GU511">
        <v>4</v>
      </c>
      <c r="GV511">
        <v>10</v>
      </c>
      <c r="GW511">
        <v>3</v>
      </c>
      <c r="GX511">
        <v>3</v>
      </c>
      <c r="GY511">
        <v>1</v>
      </c>
      <c r="GZ511">
        <v>2</v>
      </c>
      <c r="HA511">
        <v>0</v>
      </c>
      <c r="HB511">
        <v>3</v>
      </c>
      <c r="HC511">
        <v>3</v>
      </c>
      <c r="HD511">
        <v>1</v>
      </c>
      <c r="HE511">
        <v>5</v>
      </c>
      <c r="HF511">
        <v>1</v>
      </c>
      <c r="HG511">
        <v>2</v>
      </c>
      <c r="HH511">
        <v>3</v>
      </c>
      <c r="HI511">
        <v>4</v>
      </c>
      <c r="HJ511">
        <v>196</v>
      </c>
      <c r="HK511">
        <v>8</v>
      </c>
      <c r="HL511">
        <v>2</v>
      </c>
      <c r="HM511">
        <v>4</v>
      </c>
      <c r="HN511">
        <v>0</v>
      </c>
      <c r="HO511">
        <v>0</v>
      </c>
      <c r="HP511">
        <v>1</v>
      </c>
      <c r="HQ511">
        <v>0</v>
      </c>
      <c r="HR511">
        <v>0</v>
      </c>
      <c r="HS511">
        <v>1</v>
      </c>
      <c r="HT511">
        <v>0</v>
      </c>
      <c r="HU511">
        <v>0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0</v>
      </c>
      <c r="IC511">
        <v>8</v>
      </c>
    </row>
    <row r="512" spans="1:237">
      <c r="A512" t="s">
        <v>260</v>
      </c>
      <c r="B512" t="s">
        <v>53</v>
      </c>
      <c r="C512" t="str">
        <f>"226101"</f>
        <v>226101</v>
      </c>
      <c r="D512" t="s">
        <v>255</v>
      </c>
      <c r="E512">
        <v>105</v>
      </c>
      <c r="F512">
        <v>2134</v>
      </c>
      <c r="G512">
        <v>1782</v>
      </c>
      <c r="H512">
        <v>223</v>
      </c>
      <c r="I512">
        <v>1559</v>
      </c>
      <c r="J512">
        <v>0</v>
      </c>
      <c r="K512">
        <v>18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1558</v>
      </c>
      <c r="T512">
        <v>0</v>
      </c>
      <c r="U512">
        <v>0</v>
      </c>
      <c r="V512">
        <v>1558</v>
      </c>
      <c r="W512">
        <v>9</v>
      </c>
      <c r="X512">
        <v>6</v>
      </c>
      <c r="Y512">
        <v>3</v>
      </c>
      <c r="Z512">
        <v>0</v>
      </c>
      <c r="AA512">
        <v>1549</v>
      </c>
      <c r="AB512">
        <v>302</v>
      </c>
      <c r="AC512">
        <v>116</v>
      </c>
      <c r="AD512">
        <v>12</v>
      </c>
      <c r="AE512">
        <v>59</v>
      </c>
      <c r="AF512">
        <v>21</v>
      </c>
      <c r="AG512">
        <v>6</v>
      </c>
      <c r="AH512">
        <v>8</v>
      </c>
      <c r="AI512">
        <v>7</v>
      </c>
      <c r="AJ512">
        <v>6</v>
      </c>
      <c r="AK512">
        <v>28</v>
      </c>
      <c r="AL512">
        <v>4</v>
      </c>
      <c r="AM512">
        <v>1</v>
      </c>
      <c r="AN512">
        <v>2</v>
      </c>
      <c r="AO512">
        <v>2</v>
      </c>
      <c r="AP512">
        <v>2</v>
      </c>
      <c r="AQ512">
        <v>1</v>
      </c>
      <c r="AR512">
        <v>4</v>
      </c>
      <c r="AS512">
        <v>10</v>
      </c>
      <c r="AT512">
        <v>0</v>
      </c>
      <c r="AU512">
        <v>1</v>
      </c>
      <c r="AV512">
        <v>0</v>
      </c>
      <c r="AW512">
        <v>3</v>
      </c>
      <c r="AX512">
        <v>2</v>
      </c>
      <c r="AY512">
        <v>1</v>
      </c>
      <c r="AZ512">
        <v>6</v>
      </c>
      <c r="BA512">
        <v>302</v>
      </c>
      <c r="BB512">
        <v>574</v>
      </c>
      <c r="BC512">
        <v>133</v>
      </c>
      <c r="BD512">
        <v>31</v>
      </c>
      <c r="BE512">
        <v>138</v>
      </c>
      <c r="BF512">
        <v>14</v>
      </c>
      <c r="BG512">
        <v>16</v>
      </c>
      <c r="BH512">
        <v>72</v>
      </c>
      <c r="BI512">
        <v>3</v>
      </c>
      <c r="BJ512">
        <v>42</v>
      </c>
      <c r="BK512">
        <v>19</v>
      </c>
      <c r="BL512">
        <v>62</v>
      </c>
      <c r="BM512">
        <v>2</v>
      </c>
      <c r="BN512">
        <v>5</v>
      </c>
      <c r="BO512">
        <v>3</v>
      </c>
      <c r="BP512">
        <v>4</v>
      </c>
      <c r="BQ512">
        <v>6</v>
      </c>
      <c r="BR512">
        <v>1</v>
      </c>
      <c r="BS512">
        <v>3</v>
      </c>
      <c r="BT512">
        <v>1</v>
      </c>
      <c r="BU512">
        <v>4</v>
      </c>
      <c r="BV512">
        <v>2</v>
      </c>
      <c r="BW512">
        <v>1</v>
      </c>
      <c r="BX512">
        <v>2</v>
      </c>
      <c r="BY512">
        <v>2</v>
      </c>
      <c r="BZ512">
        <v>8</v>
      </c>
      <c r="CA512">
        <v>574</v>
      </c>
      <c r="CB512">
        <v>72</v>
      </c>
      <c r="CC512">
        <v>29</v>
      </c>
      <c r="CD512">
        <v>10</v>
      </c>
      <c r="CE512">
        <v>13</v>
      </c>
      <c r="CF512">
        <v>3</v>
      </c>
      <c r="CG512">
        <v>4</v>
      </c>
      <c r="CH512">
        <v>0</v>
      </c>
      <c r="CI512">
        <v>0</v>
      </c>
      <c r="CJ512">
        <v>0</v>
      </c>
      <c r="CK512">
        <v>2</v>
      </c>
      <c r="CL512">
        <v>2</v>
      </c>
      <c r="CM512">
        <v>1</v>
      </c>
      <c r="CN512">
        <v>1</v>
      </c>
      <c r="CO512">
        <v>3</v>
      </c>
      <c r="CP512">
        <v>2</v>
      </c>
      <c r="CQ512">
        <v>2</v>
      </c>
      <c r="CR512">
        <v>72</v>
      </c>
      <c r="CS512">
        <v>94</v>
      </c>
      <c r="CT512">
        <v>53</v>
      </c>
      <c r="CU512">
        <v>8</v>
      </c>
      <c r="CV512">
        <v>6</v>
      </c>
      <c r="CW512">
        <v>3</v>
      </c>
      <c r="CX512">
        <v>0</v>
      </c>
      <c r="CY512">
        <v>2</v>
      </c>
      <c r="CZ512">
        <v>0</v>
      </c>
      <c r="DA512">
        <v>1</v>
      </c>
      <c r="DB512">
        <v>0</v>
      </c>
      <c r="DC512">
        <v>2</v>
      </c>
      <c r="DD512">
        <v>0</v>
      </c>
      <c r="DE512">
        <v>0</v>
      </c>
      <c r="DF512">
        <v>0</v>
      </c>
      <c r="DG512">
        <v>2</v>
      </c>
      <c r="DH512">
        <v>1</v>
      </c>
      <c r="DI512">
        <v>1</v>
      </c>
      <c r="DJ512">
        <v>2</v>
      </c>
      <c r="DK512">
        <v>3</v>
      </c>
      <c r="DL512">
        <v>0</v>
      </c>
      <c r="DM512">
        <v>0</v>
      </c>
      <c r="DN512">
        <v>0</v>
      </c>
      <c r="DO512">
        <v>1</v>
      </c>
      <c r="DP512">
        <v>1</v>
      </c>
      <c r="DQ512">
        <v>8</v>
      </c>
      <c r="DR512">
        <v>94</v>
      </c>
      <c r="DS512">
        <v>7</v>
      </c>
      <c r="DT512">
        <v>2</v>
      </c>
      <c r="DU512">
        <v>1</v>
      </c>
      <c r="DV512">
        <v>1</v>
      </c>
      <c r="DW512">
        <v>0</v>
      </c>
      <c r="DX512">
        <v>1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2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7</v>
      </c>
      <c r="ES512">
        <v>69</v>
      </c>
      <c r="ET512">
        <v>38</v>
      </c>
      <c r="EU512">
        <v>9</v>
      </c>
      <c r="EV512">
        <v>2</v>
      </c>
      <c r="EW512">
        <v>5</v>
      </c>
      <c r="EX512">
        <v>2</v>
      </c>
      <c r="EY512">
        <v>0</v>
      </c>
      <c r="EZ512">
        <v>2</v>
      </c>
      <c r="FA512">
        <v>0</v>
      </c>
      <c r="FB512">
        <v>0</v>
      </c>
      <c r="FC512">
        <v>0</v>
      </c>
      <c r="FD512">
        <v>1</v>
      </c>
      <c r="FE512">
        <v>1</v>
      </c>
      <c r="FF512">
        <v>2</v>
      </c>
      <c r="FG512">
        <v>0</v>
      </c>
      <c r="FH512">
        <v>0</v>
      </c>
      <c r="FI512">
        <v>3</v>
      </c>
      <c r="FJ512">
        <v>0</v>
      </c>
      <c r="FK512">
        <v>0</v>
      </c>
      <c r="FL512">
        <v>1</v>
      </c>
      <c r="FM512">
        <v>0</v>
      </c>
      <c r="FN512">
        <v>0</v>
      </c>
      <c r="FO512">
        <v>0</v>
      </c>
      <c r="FP512">
        <v>3</v>
      </c>
      <c r="FQ512">
        <v>69</v>
      </c>
      <c r="FR512">
        <v>63</v>
      </c>
      <c r="FS512">
        <v>28</v>
      </c>
      <c r="FT512">
        <v>15</v>
      </c>
      <c r="FU512">
        <v>3</v>
      </c>
      <c r="FV512">
        <v>0</v>
      </c>
      <c r="FW512">
        <v>3</v>
      </c>
      <c r="FX512">
        <v>1</v>
      </c>
      <c r="FY512">
        <v>2</v>
      </c>
      <c r="FZ512">
        <v>3</v>
      </c>
      <c r="GA512">
        <v>2</v>
      </c>
      <c r="GB512">
        <v>2</v>
      </c>
      <c r="GC512">
        <v>0</v>
      </c>
      <c r="GD512">
        <v>1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3</v>
      </c>
      <c r="GN512">
        <v>63</v>
      </c>
      <c r="GO512">
        <v>359</v>
      </c>
      <c r="GP512">
        <v>256</v>
      </c>
      <c r="GQ512">
        <v>23</v>
      </c>
      <c r="GR512">
        <v>16</v>
      </c>
      <c r="GS512">
        <v>8</v>
      </c>
      <c r="GT512">
        <v>4</v>
      </c>
      <c r="GU512">
        <v>5</v>
      </c>
      <c r="GV512">
        <v>7</v>
      </c>
      <c r="GW512">
        <v>2</v>
      </c>
      <c r="GX512">
        <v>0</v>
      </c>
      <c r="GY512">
        <v>5</v>
      </c>
      <c r="GZ512">
        <v>2</v>
      </c>
      <c r="HA512">
        <v>1</v>
      </c>
      <c r="HB512">
        <v>4</v>
      </c>
      <c r="HC512">
        <v>1</v>
      </c>
      <c r="HD512">
        <v>3</v>
      </c>
      <c r="HE512">
        <v>5</v>
      </c>
      <c r="HF512">
        <v>3</v>
      </c>
      <c r="HG512">
        <v>3</v>
      </c>
      <c r="HH512">
        <v>2</v>
      </c>
      <c r="HI512">
        <v>9</v>
      </c>
      <c r="HJ512">
        <v>359</v>
      </c>
      <c r="HK512">
        <v>9</v>
      </c>
      <c r="HL512">
        <v>4</v>
      </c>
      <c r="HM512">
        <v>2</v>
      </c>
      <c r="HN512">
        <v>0</v>
      </c>
      <c r="HO512">
        <v>0</v>
      </c>
      <c r="HP512">
        <v>0</v>
      </c>
      <c r="HQ512">
        <v>0</v>
      </c>
      <c r="HR512">
        <v>1</v>
      </c>
      <c r="HS512">
        <v>0</v>
      </c>
      <c r="HT512">
        <v>0</v>
      </c>
      <c r="HU512">
        <v>0</v>
      </c>
      <c r="HV512">
        <v>1</v>
      </c>
      <c r="HW512">
        <v>1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9</v>
      </c>
    </row>
    <row r="513" spans="1:237">
      <c r="A513" t="s">
        <v>259</v>
      </c>
      <c r="B513" t="s">
        <v>53</v>
      </c>
      <c r="C513" t="str">
        <f>"226101"</f>
        <v>226101</v>
      </c>
      <c r="D513" t="s">
        <v>255</v>
      </c>
      <c r="E513">
        <v>106</v>
      </c>
      <c r="F513">
        <v>2268</v>
      </c>
      <c r="G513">
        <v>1680</v>
      </c>
      <c r="H513">
        <v>130</v>
      </c>
      <c r="I513">
        <v>1550</v>
      </c>
      <c r="J513">
        <v>0</v>
      </c>
      <c r="K513">
        <v>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1550</v>
      </c>
      <c r="T513">
        <v>0</v>
      </c>
      <c r="U513">
        <v>0</v>
      </c>
      <c r="V513">
        <v>1550</v>
      </c>
      <c r="W513">
        <v>14</v>
      </c>
      <c r="X513">
        <v>8</v>
      </c>
      <c r="Y513">
        <v>6</v>
      </c>
      <c r="Z513">
        <v>0</v>
      </c>
      <c r="AA513">
        <v>1536</v>
      </c>
      <c r="AB513">
        <v>310</v>
      </c>
      <c r="AC513">
        <v>136</v>
      </c>
      <c r="AD513">
        <v>4</v>
      </c>
      <c r="AE513">
        <v>59</v>
      </c>
      <c r="AF513">
        <v>17</v>
      </c>
      <c r="AG513">
        <v>2</v>
      </c>
      <c r="AH513">
        <v>3</v>
      </c>
      <c r="AI513">
        <v>8</v>
      </c>
      <c r="AJ513">
        <v>1</v>
      </c>
      <c r="AK513">
        <v>29</v>
      </c>
      <c r="AL513">
        <v>2</v>
      </c>
      <c r="AM513">
        <v>0</v>
      </c>
      <c r="AN513">
        <v>7</v>
      </c>
      <c r="AO513">
        <v>2</v>
      </c>
      <c r="AP513">
        <v>5</v>
      </c>
      <c r="AQ513">
        <v>0</v>
      </c>
      <c r="AR513">
        <v>6</v>
      </c>
      <c r="AS513">
        <v>7</v>
      </c>
      <c r="AT513">
        <v>0</v>
      </c>
      <c r="AU513">
        <v>1</v>
      </c>
      <c r="AV513">
        <v>1</v>
      </c>
      <c r="AW513">
        <v>3</v>
      </c>
      <c r="AX513">
        <v>1</v>
      </c>
      <c r="AY513">
        <v>1</v>
      </c>
      <c r="AZ513">
        <v>15</v>
      </c>
      <c r="BA513">
        <v>310</v>
      </c>
      <c r="BB513">
        <v>600</v>
      </c>
      <c r="BC513">
        <v>131</v>
      </c>
      <c r="BD513">
        <v>40</v>
      </c>
      <c r="BE513">
        <v>160</v>
      </c>
      <c r="BF513">
        <v>22</v>
      </c>
      <c r="BG513">
        <v>18</v>
      </c>
      <c r="BH513">
        <v>82</v>
      </c>
      <c r="BI513">
        <v>3</v>
      </c>
      <c r="BJ513">
        <v>30</v>
      </c>
      <c r="BK513">
        <v>12</v>
      </c>
      <c r="BL513">
        <v>59</v>
      </c>
      <c r="BM513">
        <v>4</v>
      </c>
      <c r="BN513">
        <v>3</v>
      </c>
      <c r="BO513">
        <v>2</v>
      </c>
      <c r="BP513">
        <v>3</v>
      </c>
      <c r="BQ513">
        <v>3</v>
      </c>
      <c r="BR513">
        <v>0</v>
      </c>
      <c r="BS513">
        <v>5</v>
      </c>
      <c r="BT513">
        <v>4</v>
      </c>
      <c r="BU513">
        <v>2</v>
      </c>
      <c r="BV513">
        <v>4</v>
      </c>
      <c r="BW513">
        <v>2</v>
      </c>
      <c r="BX513">
        <v>4</v>
      </c>
      <c r="BY513">
        <v>2</v>
      </c>
      <c r="BZ513">
        <v>5</v>
      </c>
      <c r="CA513">
        <v>600</v>
      </c>
      <c r="CB513">
        <v>79</v>
      </c>
      <c r="CC513">
        <v>40</v>
      </c>
      <c r="CD513">
        <v>8</v>
      </c>
      <c r="CE513">
        <v>7</v>
      </c>
      <c r="CF513">
        <v>1</v>
      </c>
      <c r="CG513">
        <v>4</v>
      </c>
      <c r="CH513">
        <v>1</v>
      </c>
      <c r="CI513">
        <v>3</v>
      </c>
      <c r="CJ513">
        <v>0</v>
      </c>
      <c r="CK513">
        <v>0</v>
      </c>
      <c r="CL513">
        <v>1</v>
      </c>
      <c r="CM513">
        <v>1</v>
      </c>
      <c r="CN513">
        <v>0</v>
      </c>
      <c r="CO513">
        <v>1</v>
      </c>
      <c r="CP513">
        <v>4</v>
      </c>
      <c r="CQ513">
        <v>8</v>
      </c>
      <c r="CR513">
        <v>79</v>
      </c>
      <c r="CS513">
        <v>93</v>
      </c>
      <c r="CT513">
        <v>50</v>
      </c>
      <c r="CU513">
        <v>9</v>
      </c>
      <c r="CV513">
        <v>6</v>
      </c>
      <c r="CW513">
        <v>3</v>
      </c>
      <c r="CX513">
        <v>4</v>
      </c>
      <c r="CY513">
        <v>4</v>
      </c>
      <c r="CZ513">
        <v>3</v>
      </c>
      <c r="DA513">
        <v>1</v>
      </c>
      <c r="DB513">
        <v>0</v>
      </c>
      <c r="DC513">
        <v>3</v>
      </c>
      <c r="DD513">
        <v>0</v>
      </c>
      <c r="DE513">
        <v>1</v>
      </c>
      <c r="DF513">
        <v>0</v>
      </c>
      <c r="DG513">
        <v>0</v>
      </c>
      <c r="DH513">
        <v>0</v>
      </c>
      <c r="DI513">
        <v>1</v>
      </c>
      <c r="DJ513">
        <v>3</v>
      </c>
      <c r="DK513">
        <v>2</v>
      </c>
      <c r="DL513">
        <v>0</v>
      </c>
      <c r="DM513">
        <v>0</v>
      </c>
      <c r="DN513">
        <v>2</v>
      </c>
      <c r="DO513">
        <v>0</v>
      </c>
      <c r="DP513">
        <v>0</v>
      </c>
      <c r="DQ513">
        <v>1</v>
      </c>
      <c r="DR513">
        <v>93</v>
      </c>
      <c r="DS513">
        <v>8</v>
      </c>
      <c r="DT513">
        <v>3</v>
      </c>
      <c r="DU513">
        <v>1</v>
      </c>
      <c r="DV513">
        <v>0</v>
      </c>
      <c r="DW513">
        <v>1</v>
      </c>
      <c r="DX513">
        <v>1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0</v>
      </c>
      <c r="EF513">
        <v>0</v>
      </c>
      <c r="EG513">
        <v>1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8</v>
      </c>
      <c r="ES513">
        <v>77</v>
      </c>
      <c r="ET513">
        <v>51</v>
      </c>
      <c r="EU513">
        <v>9</v>
      </c>
      <c r="EV513">
        <v>2</v>
      </c>
      <c r="EW513">
        <v>7</v>
      </c>
      <c r="EX513">
        <v>0</v>
      </c>
      <c r="EY513">
        <v>0</v>
      </c>
      <c r="EZ513">
        <v>2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1</v>
      </c>
      <c r="FG513">
        <v>2</v>
      </c>
      <c r="FH513">
        <v>0</v>
      </c>
      <c r="FI513">
        <v>0</v>
      </c>
      <c r="FJ513">
        <v>0</v>
      </c>
      <c r="FK513">
        <v>1</v>
      </c>
      <c r="FL513">
        <v>0</v>
      </c>
      <c r="FM513">
        <v>0</v>
      </c>
      <c r="FN513">
        <v>0</v>
      </c>
      <c r="FO513">
        <v>1</v>
      </c>
      <c r="FP513">
        <v>1</v>
      </c>
      <c r="FQ513">
        <v>77</v>
      </c>
      <c r="FR513">
        <v>92</v>
      </c>
      <c r="FS513">
        <v>32</v>
      </c>
      <c r="FT513">
        <v>27</v>
      </c>
      <c r="FU513">
        <v>9</v>
      </c>
      <c r="FV513">
        <v>2</v>
      </c>
      <c r="FW513">
        <v>5</v>
      </c>
      <c r="FX513">
        <v>0</v>
      </c>
      <c r="FY513">
        <v>2</v>
      </c>
      <c r="FZ513">
        <v>2</v>
      </c>
      <c r="GA513">
        <v>1</v>
      </c>
      <c r="GB513">
        <v>0</v>
      </c>
      <c r="GC513">
        <v>2</v>
      </c>
      <c r="GD513">
        <v>0</v>
      </c>
      <c r="GE513">
        <v>1</v>
      </c>
      <c r="GF513">
        <v>0</v>
      </c>
      <c r="GG513">
        <v>0</v>
      </c>
      <c r="GH513">
        <v>4</v>
      </c>
      <c r="GI513">
        <v>1</v>
      </c>
      <c r="GJ513">
        <v>0</v>
      </c>
      <c r="GK513">
        <v>0</v>
      </c>
      <c r="GL513">
        <v>0</v>
      </c>
      <c r="GM513">
        <v>4</v>
      </c>
      <c r="GN513">
        <v>92</v>
      </c>
      <c r="GO513">
        <v>270</v>
      </c>
      <c r="GP513">
        <v>181</v>
      </c>
      <c r="GQ513">
        <v>20</v>
      </c>
      <c r="GR513">
        <v>8</v>
      </c>
      <c r="GS513">
        <v>6</v>
      </c>
      <c r="GT513">
        <v>6</v>
      </c>
      <c r="GU513">
        <v>7</v>
      </c>
      <c r="GV513">
        <v>4</v>
      </c>
      <c r="GW513">
        <v>3</v>
      </c>
      <c r="GX513">
        <v>4</v>
      </c>
      <c r="GY513">
        <v>3</v>
      </c>
      <c r="GZ513">
        <v>1</v>
      </c>
      <c r="HA513">
        <v>0</v>
      </c>
      <c r="HB513">
        <v>9</v>
      </c>
      <c r="HC513">
        <v>2</v>
      </c>
      <c r="HD513">
        <v>3</v>
      </c>
      <c r="HE513">
        <v>5</v>
      </c>
      <c r="HF513">
        <v>1</v>
      </c>
      <c r="HG513">
        <v>3</v>
      </c>
      <c r="HH513">
        <v>2</v>
      </c>
      <c r="HI513">
        <v>2</v>
      </c>
      <c r="HJ513">
        <v>270</v>
      </c>
      <c r="HK513">
        <v>7</v>
      </c>
      <c r="HL513">
        <v>2</v>
      </c>
      <c r="HM513">
        <v>2</v>
      </c>
      <c r="HN513">
        <v>0</v>
      </c>
      <c r="HO513">
        <v>0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3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7</v>
      </c>
    </row>
    <row r="514" spans="1:237">
      <c r="A514" t="s">
        <v>258</v>
      </c>
      <c r="B514" t="s">
        <v>53</v>
      </c>
      <c r="C514" t="str">
        <f>"226101"</f>
        <v>226101</v>
      </c>
      <c r="D514" t="s">
        <v>255</v>
      </c>
      <c r="E514">
        <v>107</v>
      </c>
      <c r="F514">
        <v>2272</v>
      </c>
      <c r="G514">
        <v>1713</v>
      </c>
      <c r="H514">
        <v>174</v>
      </c>
      <c r="I514">
        <v>1539</v>
      </c>
      <c r="J514">
        <v>0</v>
      </c>
      <c r="K514">
        <v>22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1537</v>
      </c>
      <c r="T514">
        <v>0</v>
      </c>
      <c r="U514">
        <v>0</v>
      </c>
      <c r="V514">
        <v>1537</v>
      </c>
      <c r="W514">
        <v>15</v>
      </c>
      <c r="X514">
        <v>7</v>
      </c>
      <c r="Y514">
        <v>8</v>
      </c>
      <c r="Z514">
        <v>0</v>
      </c>
      <c r="AA514">
        <v>1522</v>
      </c>
      <c r="AB514">
        <v>414</v>
      </c>
      <c r="AC514">
        <v>177</v>
      </c>
      <c r="AD514">
        <v>9</v>
      </c>
      <c r="AE514">
        <v>79</v>
      </c>
      <c r="AF514">
        <v>31</v>
      </c>
      <c r="AG514">
        <v>5</v>
      </c>
      <c r="AH514">
        <v>3</v>
      </c>
      <c r="AI514">
        <v>7</v>
      </c>
      <c r="AJ514">
        <v>1</v>
      </c>
      <c r="AK514">
        <v>34</v>
      </c>
      <c r="AL514">
        <v>5</v>
      </c>
      <c r="AM514">
        <v>1</v>
      </c>
      <c r="AN514">
        <v>4</v>
      </c>
      <c r="AO514">
        <v>1</v>
      </c>
      <c r="AP514">
        <v>3</v>
      </c>
      <c r="AQ514">
        <v>2</v>
      </c>
      <c r="AR514">
        <v>20</v>
      </c>
      <c r="AS514">
        <v>7</v>
      </c>
      <c r="AT514">
        <v>0</v>
      </c>
      <c r="AU514">
        <v>6</v>
      </c>
      <c r="AV514">
        <v>0</v>
      </c>
      <c r="AW514">
        <v>2</v>
      </c>
      <c r="AX514">
        <v>0</v>
      </c>
      <c r="AY514">
        <v>2</v>
      </c>
      <c r="AZ514">
        <v>15</v>
      </c>
      <c r="BA514">
        <v>414</v>
      </c>
      <c r="BB514">
        <v>573</v>
      </c>
      <c r="BC514">
        <v>102</v>
      </c>
      <c r="BD514">
        <v>39</v>
      </c>
      <c r="BE514">
        <v>144</v>
      </c>
      <c r="BF514">
        <v>19</v>
      </c>
      <c r="BG514">
        <v>21</v>
      </c>
      <c r="BH514">
        <v>98</v>
      </c>
      <c r="BI514">
        <v>2</v>
      </c>
      <c r="BJ514">
        <v>25</v>
      </c>
      <c r="BK514">
        <v>17</v>
      </c>
      <c r="BL514">
        <v>67</v>
      </c>
      <c r="BM514">
        <v>2</v>
      </c>
      <c r="BN514">
        <v>4</v>
      </c>
      <c r="BO514">
        <v>0</v>
      </c>
      <c r="BP514">
        <v>6</v>
      </c>
      <c r="BQ514">
        <v>1</v>
      </c>
      <c r="BR514">
        <v>3</v>
      </c>
      <c r="BS514">
        <v>5</v>
      </c>
      <c r="BT514">
        <v>1</v>
      </c>
      <c r="BU514">
        <v>0</v>
      </c>
      <c r="BV514">
        <v>6</v>
      </c>
      <c r="BW514">
        <v>1</v>
      </c>
      <c r="BX514">
        <v>2</v>
      </c>
      <c r="BY514">
        <v>3</v>
      </c>
      <c r="BZ514">
        <v>5</v>
      </c>
      <c r="CA514">
        <v>573</v>
      </c>
      <c r="CB514">
        <v>50</v>
      </c>
      <c r="CC514">
        <v>28</v>
      </c>
      <c r="CD514">
        <v>6</v>
      </c>
      <c r="CE514">
        <v>4</v>
      </c>
      <c r="CF514">
        <v>1</v>
      </c>
      <c r="CG514">
        <v>0</v>
      </c>
      <c r="CH514">
        <v>0</v>
      </c>
      <c r="CI514">
        <v>0</v>
      </c>
      <c r="CJ514">
        <v>1</v>
      </c>
      <c r="CK514">
        <v>1</v>
      </c>
      <c r="CL514">
        <v>0</v>
      </c>
      <c r="CM514">
        <v>2</v>
      </c>
      <c r="CN514">
        <v>1</v>
      </c>
      <c r="CO514">
        <v>1</v>
      </c>
      <c r="CP514">
        <v>3</v>
      </c>
      <c r="CQ514">
        <v>2</v>
      </c>
      <c r="CR514">
        <v>50</v>
      </c>
      <c r="CS514">
        <v>75</v>
      </c>
      <c r="CT514">
        <v>32</v>
      </c>
      <c r="CU514">
        <v>12</v>
      </c>
      <c r="CV514">
        <v>7</v>
      </c>
      <c r="CW514">
        <v>0</v>
      </c>
      <c r="CX514">
        <v>4</v>
      </c>
      <c r="CY514">
        <v>1</v>
      </c>
      <c r="CZ514">
        <v>1</v>
      </c>
      <c r="DA514">
        <v>1</v>
      </c>
      <c r="DB514">
        <v>2</v>
      </c>
      <c r="DC514">
        <v>2</v>
      </c>
      <c r="DD514">
        <v>2</v>
      </c>
      <c r="DE514">
        <v>2</v>
      </c>
      <c r="DF514">
        <v>2</v>
      </c>
      <c r="DG514">
        <v>3</v>
      </c>
      <c r="DH514">
        <v>0</v>
      </c>
      <c r="DI514">
        <v>0</v>
      </c>
      <c r="DJ514">
        <v>1</v>
      </c>
      <c r="DK514">
        <v>1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2</v>
      </c>
      <c r="DR514">
        <v>75</v>
      </c>
      <c r="DS514">
        <v>9</v>
      </c>
      <c r="DT514">
        <v>3</v>
      </c>
      <c r="DU514">
        <v>0</v>
      </c>
      <c r="DV514">
        <v>0</v>
      </c>
      <c r="DW514">
        <v>0</v>
      </c>
      <c r="DX514">
        <v>2</v>
      </c>
      <c r="DY514">
        <v>0</v>
      </c>
      <c r="DZ514">
        <v>0</v>
      </c>
      <c r="EA514">
        <v>0</v>
      </c>
      <c r="EB514">
        <v>0</v>
      </c>
      <c r="EC514">
        <v>3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1</v>
      </c>
      <c r="EN514">
        <v>0</v>
      </c>
      <c r="EO514">
        <v>0</v>
      </c>
      <c r="EP514">
        <v>0</v>
      </c>
      <c r="EQ514">
        <v>0</v>
      </c>
      <c r="ER514">
        <v>9</v>
      </c>
      <c r="ES514">
        <v>96</v>
      </c>
      <c r="ET514">
        <v>53</v>
      </c>
      <c r="EU514">
        <v>12</v>
      </c>
      <c r="EV514">
        <v>9</v>
      </c>
      <c r="EW514">
        <v>8</v>
      </c>
      <c r="EX514">
        <v>2</v>
      </c>
      <c r="EY514">
        <v>0</v>
      </c>
      <c r="EZ514">
        <v>1</v>
      </c>
      <c r="FA514">
        <v>0</v>
      </c>
      <c r="FB514">
        <v>0</v>
      </c>
      <c r="FC514">
        <v>1</v>
      </c>
      <c r="FD514">
        <v>0</v>
      </c>
      <c r="FE514">
        <v>0</v>
      </c>
      <c r="FF514">
        <v>1</v>
      </c>
      <c r="FG514">
        <v>5</v>
      </c>
      <c r="FH514">
        <v>0</v>
      </c>
      <c r="FI514">
        <v>0</v>
      </c>
      <c r="FJ514">
        <v>0</v>
      </c>
      <c r="FK514">
        <v>2</v>
      </c>
      <c r="FL514">
        <v>0</v>
      </c>
      <c r="FM514">
        <v>0</v>
      </c>
      <c r="FN514">
        <v>0</v>
      </c>
      <c r="FO514">
        <v>1</v>
      </c>
      <c r="FP514">
        <v>1</v>
      </c>
      <c r="FQ514">
        <v>96</v>
      </c>
      <c r="FR514">
        <v>83</v>
      </c>
      <c r="FS514">
        <v>33</v>
      </c>
      <c r="FT514">
        <v>13</v>
      </c>
      <c r="FU514">
        <v>3</v>
      </c>
      <c r="FV514">
        <v>2</v>
      </c>
      <c r="FW514">
        <v>0</v>
      </c>
      <c r="FX514">
        <v>6</v>
      </c>
      <c r="FY514">
        <v>0</v>
      </c>
      <c r="FZ514">
        <v>0</v>
      </c>
      <c r="GA514">
        <v>2</v>
      </c>
      <c r="GB514">
        <v>1</v>
      </c>
      <c r="GC514">
        <v>0</v>
      </c>
      <c r="GD514">
        <v>4</v>
      </c>
      <c r="GE514">
        <v>2</v>
      </c>
      <c r="GF514">
        <v>0</v>
      </c>
      <c r="GG514">
        <v>4</v>
      </c>
      <c r="GH514">
        <v>2</v>
      </c>
      <c r="GI514">
        <v>2</v>
      </c>
      <c r="GJ514">
        <v>0</v>
      </c>
      <c r="GK514">
        <v>2</v>
      </c>
      <c r="GL514">
        <v>1</v>
      </c>
      <c r="GM514">
        <v>6</v>
      </c>
      <c r="GN514">
        <v>83</v>
      </c>
      <c r="GO514">
        <v>212</v>
      </c>
      <c r="GP514">
        <v>141</v>
      </c>
      <c r="GQ514">
        <v>20</v>
      </c>
      <c r="GR514">
        <v>4</v>
      </c>
      <c r="GS514">
        <v>9</v>
      </c>
      <c r="GT514">
        <v>4</v>
      </c>
      <c r="GU514">
        <v>4</v>
      </c>
      <c r="GV514">
        <v>4</v>
      </c>
      <c r="GW514">
        <v>2</v>
      </c>
      <c r="GX514">
        <v>0</v>
      </c>
      <c r="GY514">
        <v>1</v>
      </c>
      <c r="GZ514">
        <v>3</v>
      </c>
      <c r="HA514">
        <v>1</v>
      </c>
      <c r="HB514">
        <v>3</v>
      </c>
      <c r="HC514">
        <v>3</v>
      </c>
      <c r="HD514">
        <v>5</v>
      </c>
      <c r="HE514">
        <v>4</v>
      </c>
      <c r="HF514">
        <v>1</v>
      </c>
      <c r="HG514">
        <v>0</v>
      </c>
      <c r="HH514">
        <v>1</v>
      </c>
      <c r="HI514">
        <v>2</v>
      </c>
      <c r="HJ514">
        <v>212</v>
      </c>
      <c r="HK514">
        <v>10</v>
      </c>
      <c r="HL514">
        <v>4</v>
      </c>
      <c r="HM514">
        <v>2</v>
      </c>
      <c r="HN514">
        <v>1</v>
      </c>
      <c r="HO514">
        <v>0</v>
      </c>
      <c r="HP514">
        <v>0</v>
      </c>
      <c r="HQ514">
        <v>0</v>
      </c>
      <c r="HR514">
        <v>1</v>
      </c>
      <c r="HS514">
        <v>1</v>
      </c>
      <c r="HT514">
        <v>0</v>
      </c>
      <c r="HU514">
        <v>0</v>
      </c>
      <c r="HV514">
        <v>0</v>
      </c>
      <c r="HW514">
        <v>1</v>
      </c>
      <c r="HX514">
        <v>0</v>
      </c>
      <c r="HY514">
        <v>0</v>
      </c>
      <c r="HZ514">
        <v>0</v>
      </c>
      <c r="IA514">
        <v>0</v>
      </c>
      <c r="IB514">
        <v>0</v>
      </c>
      <c r="IC514">
        <v>10</v>
      </c>
    </row>
    <row r="515" spans="1:237">
      <c r="A515" t="s">
        <v>257</v>
      </c>
      <c r="B515" t="s">
        <v>53</v>
      </c>
      <c r="C515" t="str">
        <f>"226101"</f>
        <v>226101</v>
      </c>
      <c r="D515" t="s">
        <v>255</v>
      </c>
      <c r="E515">
        <v>108</v>
      </c>
      <c r="F515">
        <v>2486</v>
      </c>
      <c r="G515">
        <v>1892</v>
      </c>
      <c r="H515">
        <v>246</v>
      </c>
      <c r="I515">
        <v>1646</v>
      </c>
      <c r="J515">
        <v>1</v>
      </c>
      <c r="K515">
        <v>20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1645</v>
      </c>
      <c r="T515">
        <v>0</v>
      </c>
      <c r="U515">
        <v>0</v>
      </c>
      <c r="V515">
        <v>1645</v>
      </c>
      <c r="W515">
        <v>13</v>
      </c>
      <c r="X515">
        <v>6</v>
      </c>
      <c r="Y515">
        <v>5</v>
      </c>
      <c r="Z515">
        <v>0</v>
      </c>
      <c r="AA515">
        <v>1632</v>
      </c>
      <c r="AB515">
        <v>453</v>
      </c>
      <c r="AC515">
        <v>187</v>
      </c>
      <c r="AD515">
        <v>15</v>
      </c>
      <c r="AE515">
        <v>102</v>
      </c>
      <c r="AF515">
        <v>23</v>
      </c>
      <c r="AG515">
        <v>3</v>
      </c>
      <c r="AH515">
        <v>9</v>
      </c>
      <c r="AI515">
        <v>9</v>
      </c>
      <c r="AJ515">
        <v>0</v>
      </c>
      <c r="AK515">
        <v>49</v>
      </c>
      <c r="AL515">
        <v>1</v>
      </c>
      <c r="AM515">
        <v>1</v>
      </c>
      <c r="AN515">
        <v>2</v>
      </c>
      <c r="AO515">
        <v>4</v>
      </c>
      <c r="AP515">
        <v>2</v>
      </c>
      <c r="AQ515">
        <v>1</v>
      </c>
      <c r="AR515">
        <v>7</v>
      </c>
      <c r="AS515">
        <v>8</v>
      </c>
      <c r="AT515">
        <v>5</v>
      </c>
      <c r="AU515">
        <v>2</v>
      </c>
      <c r="AV515">
        <v>3</v>
      </c>
      <c r="AW515">
        <v>3</v>
      </c>
      <c r="AX515">
        <v>2</v>
      </c>
      <c r="AY515">
        <v>1</v>
      </c>
      <c r="AZ515">
        <v>14</v>
      </c>
      <c r="BA515">
        <v>453</v>
      </c>
      <c r="BB515">
        <v>657</v>
      </c>
      <c r="BC515">
        <v>155</v>
      </c>
      <c r="BD515">
        <v>52</v>
      </c>
      <c r="BE515">
        <v>149</v>
      </c>
      <c r="BF515">
        <v>24</v>
      </c>
      <c r="BG515">
        <v>19</v>
      </c>
      <c r="BH515">
        <v>109</v>
      </c>
      <c r="BI515">
        <v>1</v>
      </c>
      <c r="BJ515">
        <v>23</v>
      </c>
      <c r="BK515">
        <v>14</v>
      </c>
      <c r="BL515">
        <v>64</v>
      </c>
      <c r="BM515">
        <v>3</v>
      </c>
      <c r="BN515">
        <v>4</v>
      </c>
      <c r="BO515">
        <v>4</v>
      </c>
      <c r="BP515">
        <v>6</v>
      </c>
      <c r="BQ515">
        <v>3</v>
      </c>
      <c r="BR515">
        <v>3</v>
      </c>
      <c r="BS515">
        <v>9</v>
      </c>
      <c r="BT515">
        <v>0</v>
      </c>
      <c r="BU515">
        <v>0</v>
      </c>
      <c r="BV515">
        <v>7</v>
      </c>
      <c r="BW515">
        <v>0</v>
      </c>
      <c r="BX515">
        <v>0</v>
      </c>
      <c r="BY515">
        <v>0</v>
      </c>
      <c r="BZ515">
        <v>8</v>
      </c>
      <c r="CA515">
        <v>657</v>
      </c>
      <c r="CB515">
        <v>52</v>
      </c>
      <c r="CC515">
        <v>18</v>
      </c>
      <c r="CD515">
        <v>7</v>
      </c>
      <c r="CE515">
        <v>5</v>
      </c>
      <c r="CF515">
        <v>1</v>
      </c>
      <c r="CG515">
        <v>1</v>
      </c>
      <c r="CH515">
        <v>4</v>
      </c>
      <c r="CI515">
        <v>4</v>
      </c>
      <c r="CJ515">
        <v>0</v>
      </c>
      <c r="CK515">
        <v>2</v>
      </c>
      <c r="CL515">
        <v>1</v>
      </c>
      <c r="CM515">
        <v>0</v>
      </c>
      <c r="CN515">
        <v>1</v>
      </c>
      <c r="CO515">
        <v>2</v>
      </c>
      <c r="CP515">
        <v>1</v>
      </c>
      <c r="CQ515">
        <v>5</v>
      </c>
      <c r="CR515">
        <v>52</v>
      </c>
      <c r="CS515">
        <v>84</v>
      </c>
      <c r="CT515">
        <v>31</v>
      </c>
      <c r="CU515">
        <v>14</v>
      </c>
      <c r="CV515">
        <v>6</v>
      </c>
      <c r="CW515">
        <v>4</v>
      </c>
      <c r="CX515">
        <v>4</v>
      </c>
      <c r="CY515">
        <v>0</v>
      </c>
      <c r="CZ515">
        <v>0</v>
      </c>
      <c r="DA515">
        <v>3</v>
      </c>
      <c r="DB515">
        <v>1</v>
      </c>
      <c r="DC515">
        <v>1</v>
      </c>
      <c r="DD515">
        <v>2</v>
      </c>
      <c r="DE515">
        <v>0</v>
      </c>
      <c r="DF515">
        <v>2</v>
      </c>
      <c r="DG515">
        <v>0</v>
      </c>
      <c r="DH515">
        <v>0</v>
      </c>
      <c r="DI515">
        <v>0</v>
      </c>
      <c r="DJ515">
        <v>1</v>
      </c>
      <c r="DK515">
        <v>3</v>
      </c>
      <c r="DL515">
        <v>1</v>
      </c>
      <c r="DM515">
        <v>1</v>
      </c>
      <c r="DN515">
        <v>1</v>
      </c>
      <c r="DO515">
        <v>1</v>
      </c>
      <c r="DP515">
        <v>3</v>
      </c>
      <c r="DQ515">
        <v>5</v>
      </c>
      <c r="DR515">
        <v>84</v>
      </c>
      <c r="DS515">
        <v>13</v>
      </c>
      <c r="DT515">
        <v>4</v>
      </c>
      <c r="DU515">
        <v>1</v>
      </c>
      <c r="DV515">
        <v>0</v>
      </c>
      <c r="DW515">
        <v>0</v>
      </c>
      <c r="DX515">
        <v>0</v>
      </c>
      <c r="DY515">
        <v>1</v>
      </c>
      <c r="DZ515">
        <v>0</v>
      </c>
      <c r="EA515">
        <v>0</v>
      </c>
      <c r="EB515">
        <v>0</v>
      </c>
      <c r="EC515">
        <v>1</v>
      </c>
      <c r="ED515">
        <v>0</v>
      </c>
      <c r="EE515">
        <v>1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1</v>
      </c>
      <c r="EM515">
        <v>2</v>
      </c>
      <c r="EN515">
        <v>1</v>
      </c>
      <c r="EO515">
        <v>0</v>
      </c>
      <c r="EP515">
        <v>0</v>
      </c>
      <c r="EQ515">
        <v>1</v>
      </c>
      <c r="ER515">
        <v>13</v>
      </c>
      <c r="ES515">
        <v>112</v>
      </c>
      <c r="ET515">
        <v>64</v>
      </c>
      <c r="EU515">
        <v>14</v>
      </c>
      <c r="EV515">
        <v>1</v>
      </c>
      <c r="EW515">
        <v>13</v>
      </c>
      <c r="EX515">
        <v>5</v>
      </c>
      <c r="EY515">
        <v>1</v>
      </c>
      <c r="EZ515">
        <v>0</v>
      </c>
      <c r="FA515">
        <v>0</v>
      </c>
      <c r="FB515">
        <v>3</v>
      </c>
      <c r="FC515">
        <v>0</v>
      </c>
      <c r="FD515">
        <v>0</v>
      </c>
      <c r="FE515">
        <v>2</v>
      </c>
      <c r="FF515">
        <v>0</v>
      </c>
      <c r="FG515">
        <v>1</v>
      </c>
      <c r="FH515">
        <v>1</v>
      </c>
      <c r="FI515">
        <v>1</v>
      </c>
      <c r="FJ515">
        <v>0</v>
      </c>
      <c r="FK515">
        <v>1</v>
      </c>
      <c r="FL515">
        <v>1</v>
      </c>
      <c r="FM515">
        <v>0</v>
      </c>
      <c r="FN515">
        <v>2</v>
      </c>
      <c r="FO515">
        <v>0</v>
      </c>
      <c r="FP515">
        <v>2</v>
      </c>
      <c r="FQ515">
        <v>112</v>
      </c>
      <c r="FR515">
        <v>94</v>
      </c>
      <c r="FS515">
        <v>33</v>
      </c>
      <c r="FT515">
        <v>21</v>
      </c>
      <c r="FU515">
        <v>7</v>
      </c>
      <c r="FV515">
        <v>4</v>
      </c>
      <c r="FW515">
        <v>9</v>
      </c>
      <c r="FX515">
        <v>0</v>
      </c>
      <c r="FY515">
        <v>1</v>
      </c>
      <c r="FZ515">
        <v>0</v>
      </c>
      <c r="GA515">
        <v>1</v>
      </c>
      <c r="GB515">
        <v>2</v>
      </c>
      <c r="GC515">
        <v>2</v>
      </c>
      <c r="GD515">
        <v>0</v>
      </c>
      <c r="GE515">
        <v>0</v>
      </c>
      <c r="GF515">
        <v>1</v>
      </c>
      <c r="GG515">
        <v>0</v>
      </c>
      <c r="GH515">
        <v>3</v>
      </c>
      <c r="GI515">
        <v>0</v>
      </c>
      <c r="GJ515">
        <v>0</v>
      </c>
      <c r="GK515">
        <v>1</v>
      </c>
      <c r="GL515">
        <v>3</v>
      </c>
      <c r="GM515">
        <v>6</v>
      </c>
      <c r="GN515">
        <v>94</v>
      </c>
      <c r="GO515">
        <v>160</v>
      </c>
      <c r="GP515">
        <v>110</v>
      </c>
      <c r="GQ515">
        <v>8</v>
      </c>
      <c r="GR515">
        <v>4</v>
      </c>
      <c r="GS515">
        <v>2</v>
      </c>
      <c r="GT515">
        <v>1</v>
      </c>
      <c r="GU515">
        <v>6</v>
      </c>
      <c r="GV515">
        <v>3</v>
      </c>
      <c r="GW515">
        <v>0</v>
      </c>
      <c r="GX515">
        <v>0</v>
      </c>
      <c r="GY515">
        <v>1</v>
      </c>
      <c r="GZ515">
        <v>2</v>
      </c>
      <c r="HA515">
        <v>0</v>
      </c>
      <c r="HB515">
        <v>5</v>
      </c>
      <c r="HC515">
        <v>1</v>
      </c>
      <c r="HD515">
        <v>0</v>
      </c>
      <c r="HE515">
        <v>5</v>
      </c>
      <c r="HF515">
        <v>2</v>
      </c>
      <c r="HG515">
        <v>0</v>
      </c>
      <c r="HH515">
        <v>2</v>
      </c>
      <c r="HI515">
        <v>8</v>
      </c>
      <c r="HJ515">
        <v>160</v>
      </c>
      <c r="HK515">
        <v>7</v>
      </c>
      <c r="HL515">
        <v>3</v>
      </c>
      <c r="HM515">
        <v>1</v>
      </c>
      <c r="HN515">
        <v>0</v>
      </c>
      <c r="HO515">
        <v>0</v>
      </c>
      <c r="HP515">
        <v>0</v>
      </c>
      <c r="HQ515">
        <v>0</v>
      </c>
      <c r="HR515">
        <v>0</v>
      </c>
      <c r="HS515">
        <v>0</v>
      </c>
      <c r="HT515">
        <v>0</v>
      </c>
      <c r="HU515">
        <v>1</v>
      </c>
      <c r="HV515">
        <v>0</v>
      </c>
      <c r="HW515">
        <v>1</v>
      </c>
      <c r="HX515">
        <v>0</v>
      </c>
      <c r="HY515">
        <v>0</v>
      </c>
      <c r="HZ515">
        <v>0</v>
      </c>
      <c r="IA515">
        <v>0</v>
      </c>
      <c r="IB515">
        <v>1</v>
      </c>
      <c r="IC515">
        <v>7</v>
      </c>
    </row>
    <row r="516" spans="1:237">
      <c r="A516" t="s">
        <v>256</v>
      </c>
      <c r="B516" t="s">
        <v>53</v>
      </c>
      <c r="C516" t="str">
        <f>"226101"</f>
        <v>226101</v>
      </c>
      <c r="D516" t="s">
        <v>255</v>
      </c>
      <c r="E516">
        <v>109</v>
      </c>
      <c r="F516">
        <v>2396</v>
      </c>
      <c r="G516">
        <v>1819</v>
      </c>
      <c r="H516">
        <v>176</v>
      </c>
      <c r="I516">
        <v>1643</v>
      </c>
      <c r="J516">
        <v>1</v>
      </c>
      <c r="K516">
        <v>23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1643</v>
      </c>
      <c r="T516">
        <v>0</v>
      </c>
      <c r="U516">
        <v>0</v>
      </c>
      <c r="V516">
        <v>1643</v>
      </c>
      <c r="W516">
        <v>14</v>
      </c>
      <c r="X516">
        <v>6</v>
      </c>
      <c r="Y516">
        <v>8</v>
      </c>
      <c r="Z516">
        <v>0</v>
      </c>
      <c r="AA516">
        <v>1629</v>
      </c>
      <c r="AB516">
        <v>451</v>
      </c>
      <c r="AC516">
        <v>187</v>
      </c>
      <c r="AD516">
        <v>12</v>
      </c>
      <c r="AE516">
        <v>103</v>
      </c>
      <c r="AF516">
        <v>33</v>
      </c>
      <c r="AG516">
        <v>10</v>
      </c>
      <c r="AH516">
        <v>2</v>
      </c>
      <c r="AI516">
        <v>8</v>
      </c>
      <c r="AJ516">
        <v>3</v>
      </c>
      <c r="AK516">
        <v>40</v>
      </c>
      <c r="AL516">
        <v>4</v>
      </c>
      <c r="AM516">
        <v>0</v>
      </c>
      <c r="AN516">
        <v>3</v>
      </c>
      <c r="AO516">
        <v>0</v>
      </c>
      <c r="AP516">
        <v>7</v>
      </c>
      <c r="AQ516">
        <v>3</v>
      </c>
      <c r="AR516">
        <v>5</v>
      </c>
      <c r="AS516">
        <v>6</v>
      </c>
      <c r="AT516">
        <v>1</v>
      </c>
      <c r="AU516">
        <v>1</v>
      </c>
      <c r="AV516">
        <v>6</v>
      </c>
      <c r="AW516">
        <v>2</v>
      </c>
      <c r="AX516">
        <v>0</v>
      </c>
      <c r="AY516">
        <v>0</v>
      </c>
      <c r="AZ516">
        <v>15</v>
      </c>
      <c r="BA516">
        <v>451</v>
      </c>
      <c r="BB516">
        <v>567</v>
      </c>
      <c r="BC516">
        <v>142</v>
      </c>
      <c r="BD516">
        <v>46</v>
      </c>
      <c r="BE516">
        <v>165</v>
      </c>
      <c r="BF516">
        <v>10</v>
      </c>
      <c r="BG516">
        <v>22</v>
      </c>
      <c r="BH516">
        <v>68</v>
      </c>
      <c r="BI516">
        <v>1</v>
      </c>
      <c r="BJ516">
        <v>19</v>
      </c>
      <c r="BK516">
        <v>10</v>
      </c>
      <c r="BL516">
        <v>52</v>
      </c>
      <c r="BM516">
        <v>1</v>
      </c>
      <c r="BN516">
        <v>7</v>
      </c>
      <c r="BO516">
        <v>0</v>
      </c>
      <c r="BP516">
        <v>2</v>
      </c>
      <c r="BQ516">
        <v>1</v>
      </c>
      <c r="BR516">
        <v>0</v>
      </c>
      <c r="BS516">
        <v>3</v>
      </c>
      <c r="BT516">
        <v>1</v>
      </c>
      <c r="BU516">
        <v>2</v>
      </c>
      <c r="BV516">
        <v>4</v>
      </c>
      <c r="BW516">
        <v>0</v>
      </c>
      <c r="BX516">
        <v>1</v>
      </c>
      <c r="BY516">
        <v>0</v>
      </c>
      <c r="BZ516">
        <v>10</v>
      </c>
      <c r="CA516">
        <v>567</v>
      </c>
      <c r="CB516">
        <v>63</v>
      </c>
      <c r="CC516">
        <v>27</v>
      </c>
      <c r="CD516">
        <v>3</v>
      </c>
      <c r="CE516">
        <v>7</v>
      </c>
      <c r="CF516">
        <v>0</v>
      </c>
      <c r="CG516">
        <v>3</v>
      </c>
      <c r="CH516">
        <v>3</v>
      </c>
      <c r="CI516">
        <v>2</v>
      </c>
      <c r="CJ516">
        <v>1</v>
      </c>
      <c r="CK516">
        <v>4</v>
      </c>
      <c r="CL516">
        <v>1</v>
      </c>
      <c r="CM516">
        <v>0</v>
      </c>
      <c r="CN516">
        <v>1</v>
      </c>
      <c r="CO516">
        <v>2</v>
      </c>
      <c r="CP516">
        <v>3</v>
      </c>
      <c r="CQ516">
        <v>6</v>
      </c>
      <c r="CR516">
        <v>63</v>
      </c>
      <c r="CS516">
        <v>84</v>
      </c>
      <c r="CT516">
        <v>31</v>
      </c>
      <c r="CU516">
        <v>12</v>
      </c>
      <c r="CV516">
        <v>5</v>
      </c>
      <c r="CW516">
        <v>5</v>
      </c>
      <c r="CX516">
        <v>4</v>
      </c>
      <c r="CY516">
        <v>2</v>
      </c>
      <c r="CZ516">
        <v>0</v>
      </c>
      <c r="DA516">
        <v>0</v>
      </c>
      <c r="DB516">
        <v>1</v>
      </c>
      <c r="DC516">
        <v>5</v>
      </c>
      <c r="DD516">
        <v>1</v>
      </c>
      <c r="DE516">
        <v>2</v>
      </c>
      <c r="DF516">
        <v>1</v>
      </c>
      <c r="DG516">
        <v>0</v>
      </c>
      <c r="DH516">
        <v>1</v>
      </c>
      <c r="DI516">
        <v>1</v>
      </c>
      <c r="DJ516">
        <v>0</v>
      </c>
      <c r="DK516">
        <v>1</v>
      </c>
      <c r="DL516">
        <v>0</v>
      </c>
      <c r="DM516">
        <v>3</v>
      </c>
      <c r="DN516">
        <v>0</v>
      </c>
      <c r="DO516">
        <v>2</v>
      </c>
      <c r="DP516">
        <v>0</v>
      </c>
      <c r="DQ516">
        <v>7</v>
      </c>
      <c r="DR516">
        <v>84</v>
      </c>
      <c r="DS516">
        <v>21</v>
      </c>
      <c r="DT516">
        <v>8</v>
      </c>
      <c r="DU516">
        <v>1</v>
      </c>
      <c r="DV516">
        <v>1</v>
      </c>
      <c r="DW516">
        <v>1</v>
      </c>
      <c r="DX516">
        <v>1</v>
      </c>
      <c r="DY516">
        <v>3</v>
      </c>
      <c r="DZ516">
        <v>0</v>
      </c>
      <c r="EA516">
        <v>1</v>
      </c>
      <c r="EB516">
        <v>0</v>
      </c>
      <c r="EC516">
        <v>0</v>
      </c>
      <c r="ED516">
        <v>0</v>
      </c>
      <c r="EE516">
        <v>0</v>
      </c>
      <c r="EF516">
        <v>1</v>
      </c>
      <c r="EG516">
        <v>0</v>
      </c>
      <c r="EH516">
        <v>0</v>
      </c>
      <c r="EI516">
        <v>0</v>
      </c>
      <c r="EJ516">
        <v>1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3</v>
      </c>
      <c r="ER516">
        <v>21</v>
      </c>
      <c r="ES516">
        <v>107</v>
      </c>
      <c r="ET516">
        <v>65</v>
      </c>
      <c r="EU516">
        <v>6</v>
      </c>
      <c r="EV516">
        <v>8</v>
      </c>
      <c r="EW516">
        <v>7</v>
      </c>
      <c r="EX516">
        <v>5</v>
      </c>
      <c r="EY516">
        <v>1</v>
      </c>
      <c r="EZ516">
        <v>2</v>
      </c>
      <c r="FA516">
        <v>1</v>
      </c>
      <c r="FB516">
        <v>1</v>
      </c>
      <c r="FC516">
        <v>0</v>
      </c>
      <c r="FD516">
        <v>2</v>
      </c>
      <c r="FE516">
        <v>1</v>
      </c>
      <c r="FF516">
        <v>0</v>
      </c>
      <c r="FG516">
        <v>0</v>
      </c>
      <c r="FH516">
        <v>1</v>
      </c>
      <c r="FI516">
        <v>1</v>
      </c>
      <c r="FJ516">
        <v>0</v>
      </c>
      <c r="FK516">
        <v>3</v>
      </c>
      <c r="FL516">
        <v>1</v>
      </c>
      <c r="FM516">
        <v>0</v>
      </c>
      <c r="FN516">
        <v>0</v>
      </c>
      <c r="FO516">
        <v>1</v>
      </c>
      <c r="FP516">
        <v>1</v>
      </c>
      <c r="FQ516">
        <v>107</v>
      </c>
      <c r="FR516">
        <v>117</v>
      </c>
      <c r="FS516">
        <v>42</v>
      </c>
      <c r="FT516">
        <v>30</v>
      </c>
      <c r="FU516">
        <v>4</v>
      </c>
      <c r="FV516">
        <v>3</v>
      </c>
      <c r="FW516">
        <v>4</v>
      </c>
      <c r="FX516">
        <v>0</v>
      </c>
      <c r="FY516">
        <v>0</v>
      </c>
      <c r="FZ516">
        <v>4</v>
      </c>
      <c r="GA516">
        <v>1</v>
      </c>
      <c r="GB516">
        <v>2</v>
      </c>
      <c r="GC516">
        <v>5</v>
      </c>
      <c r="GD516">
        <v>4</v>
      </c>
      <c r="GE516">
        <v>1</v>
      </c>
      <c r="GF516">
        <v>0</v>
      </c>
      <c r="GG516">
        <v>0</v>
      </c>
      <c r="GH516">
        <v>5</v>
      </c>
      <c r="GI516">
        <v>2</v>
      </c>
      <c r="GJ516">
        <v>0</v>
      </c>
      <c r="GK516">
        <v>1</v>
      </c>
      <c r="GL516">
        <v>2</v>
      </c>
      <c r="GM516">
        <v>7</v>
      </c>
      <c r="GN516">
        <v>117</v>
      </c>
      <c r="GO516">
        <v>215</v>
      </c>
      <c r="GP516">
        <v>136</v>
      </c>
      <c r="GQ516">
        <v>14</v>
      </c>
      <c r="GR516">
        <v>9</v>
      </c>
      <c r="GS516">
        <v>10</v>
      </c>
      <c r="GT516">
        <v>7</v>
      </c>
      <c r="GU516">
        <v>3</v>
      </c>
      <c r="GV516">
        <v>7</v>
      </c>
      <c r="GW516">
        <v>2</v>
      </c>
      <c r="GX516">
        <v>1</v>
      </c>
      <c r="GY516">
        <v>4</v>
      </c>
      <c r="GZ516">
        <v>0</v>
      </c>
      <c r="HA516">
        <v>0</v>
      </c>
      <c r="HB516">
        <v>6</v>
      </c>
      <c r="HC516">
        <v>2</v>
      </c>
      <c r="HD516">
        <v>2</v>
      </c>
      <c r="HE516">
        <v>4</v>
      </c>
      <c r="HF516">
        <v>0</v>
      </c>
      <c r="HG516">
        <v>4</v>
      </c>
      <c r="HH516">
        <v>2</v>
      </c>
      <c r="HI516">
        <v>2</v>
      </c>
      <c r="HJ516">
        <v>215</v>
      </c>
      <c r="HK516">
        <v>4</v>
      </c>
      <c r="HL516">
        <v>2</v>
      </c>
      <c r="HM516">
        <v>0</v>
      </c>
      <c r="HN516">
        <v>0</v>
      </c>
      <c r="HO516">
        <v>0</v>
      </c>
      <c r="HP516">
        <v>0</v>
      </c>
      <c r="HQ516">
        <v>0</v>
      </c>
      <c r="HR516">
        <v>0</v>
      </c>
      <c r="HS516">
        <v>0</v>
      </c>
      <c r="HT516">
        <v>0</v>
      </c>
      <c r="HU516">
        <v>0</v>
      </c>
      <c r="HV516">
        <v>0</v>
      </c>
      <c r="HW516">
        <v>1</v>
      </c>
      <c r="HX516">
        <v>1</v>
      </c>
      <c r="HY516">
        <v>0</v>
      </c>
      <c r="HZ516">
        <v>0</v>
      </c>
      <c r="IA516">
        <v>0</v>
      </c>
      <c r="IB516">
        <v>0</v>
      </c>
      <c r="IC516">
        <v>4</v>
      </c>
    </row>
    <row r="517" spans="1:237">
      <c r="A517" t="s">
        <v>254</v>
      </c>
      <c r="B517" t="s">
        <v>53</v>
      </c>
      <c r="C517" t="str">
        <f>"226101"</f>
        <v>226101</v>
      </c>
      <c r="D517" t="s">
        <v>253</v>
      </c>
      <c r="E517">
        <v>110</v>
      </c>
      <c r="F517">
        <v>1935</v>
      </c>
      <c r="G517">
        <v>1843</v>
      </c>
      <c r="H517">
        <v>508</v>
      </c>
      <c r="I517">
        <v>1335</v>
      </c>
      <c r="J517">
        <v>1</v>
      </c>
      <c r="K517">
        <v>43</v>
      </c>
      <c r="L517">
        <v>5</v>
      </c>
      <c r="M517">
        <v>5</v>
      </c>
      <c r="N517">
        <v>0</v>
      </c>
      <c r="O517">
        <v>0</v>
      </c>
      <c r="P517">
        <v>1</v>
      </c>
      <c r="Q517">
        <v>0</v>
      </c>
      <c r="R517">
        <v>4</v>
      </c>
      <c r="S517">
        <v>1339</v>
      </c>
      <c r="T517">
        <v>4</v>
      </c>
      <c r="U517">
        <v>0</v>
      </c>
      <c r="V517">
        <v>1339</v>
      </c>
      <c r="W517">
        <v>19</v>
      </c>
      <c r="X517">
        <v>13</v>
      </c>
      <c r="Y517">
        <v>6</v>
      </c>
      <c r="Z517">
        <v>0</v>
      </c>
      <c r="AA517">
        <v>1320</v>
      </c>
      <c r="AB517">
        <v>399</v>
      </c>
      <c r="AC517">
        <v>149</v>
      </c>
      <c r="AD517">
        <v>16</v>
      </c>
      <c r="AE517">
        <v>110</v>
      </c>
      <c r="AF517">
        <v>25</v>
      </c>
      <c r="AG517">
        <v>2</v>
      </c>
      <c r="AH517">
        <v>8</v>
      </c>
      <c r="AI517">
        <v>7</v>
      </c>
      <c r="AJ517">
        <v>1</v>
      </c>
      <c r="AK517">
        <v>39</v>
      </c>
      <c r="AL517">
        <v>0</v>
      </c>
      <c r="AM517">
        <v>3</v>
      </c>
      <c r="AN517">
        <v>1</v>
      </c>
      <c r="AO517">
        <v>0</v>
      </c>
      <c r="AP517">
        <v>4</v>
      </c>
      <c r="AQ517">
        <v>1</v>
      </c>
      <c r="AR517">
        <v>6</v>
      </c>
      <c r="AS517">
        <v>10</v>
      </c>
      <c r="AT517">
        <v>0</v>
      </c>
      <c r="AU517">
        <v>3</v>
      </c>
      <c r="AV517">
        <v>2</v>
      </c>
      <c r="AW517">
        <v>1</v>
      </c>
      <c r="AX517">
        <v>0</v>
      </c>
      <c r="AY517">
        <v>3</v>
      </c>
      <c r="AZ517">
        <v>8</v>
      </c>
      <c r="BA517">
        <v>399</v>
      </c>
      <c r="BB517">
        <v>496</v>
      </c>
      <c r="BC517">
        <v>95</v>
      </c>
      <c r="BD517">
        <v>54</v>
      </c>
      <c r="BE517">
        <v>133</v>
      </c>
      <c r="BF517">
        <v>18</v>
      </c>
      <c r="BG517">
        <v>11</v>
      </c>
      <c r="BH517">
        <v>83</v>
      </c>
      <c r="BI517">
        <v>4</v>
      </c>
      <c r="BJ517">
        <v>11</v>
      </c>
      <c r="BK517">
        <v>5</v>
      </c>
      <c r="BL517">
        <v>35</v>
      </c>
      <c r="BM517">
        <v>5</v>
      </c>
      <c r="BN517">
        <v>4</v>
      </c>
      <c r="BO517">
        <v>0</v>
      </c>
      <c r="BP517">
        <v>8</v>
      </c>
      <c r="BQ517">
        <v>1</v>
      </c>
      <c r="BR517">
        <v>1</v>
      </c>
      <c r="BS517">
        <v>8</v>
      </c>
      <c r="BT517">
        <v>1</v>
      </c>
      <c r="BU517">
        <v>5</v>
      </c>
      <c r="BV517">
        <v>4</v>
      </c>
      <c r="BW517">
        <v>0</v>
      </c>
      <c r="BX517">
        <v>2</v>
      </c>
      <c r="BY517">
        <v>2</v>
      </c>
      <c r="BZ517">
        <v>6</v>
      </c>
      <c r="CA517">
        <v>496</v>
      </c>
      <c r="CB517">
        <v>52</v>
      </c>
      <c r="CC517">
        <v>23</v>
      </c>
      <c r="CD517">
        <v>3</v>
      </c>
      <c r="CE517">
        <v>7</v>
      </c>
      <c r="CF517">
        <v>2</v>
      </c>
      <c r="CG517">
        <v>4</v>
      </c>
      <c r="CH517">
        <v>2</v>
      </c>
      <c r="CI517">
        <v>2</v>
      </c>
      <c r="CJ517">
        <v>0</v>
      </c>
      <c r="CK517">
        <v>1</v>
      </c>
      <c r="CL517">
        <v>3</v>
      </c>
      <c r="CM517">
        <v>2</v>
      </c>
      <c r="CN517">
        <v>0</v>
      </c>
      <c r="CO517">
        <v>2</v>
      </c>
      <c r="CP517">
        <v>0</v>
      </c>
      <c r="CQ517">
        <v>1</v>
      </c>
      <c r="CR517">
        <v>52</v>
      </c>
      <c r="CS517">
        <v>56</v>
      </c>
      <c r="CT517">
        <v>27</v>
      </c>
      <c r="CU517">
        <v>10</v>
      </c>
      <c r="CV517">
        <v>3</v>
      </c>
      <c r="CW517">
        <v>2</v>
      </c>
      <c r="CX517">
        <v>4</v>
      </c>
      <c r="CY517">
        <v>0</v>
      </c>
      <c r="CZ517">
        <v>1</v>
      </c>
      <c r="DA517">
        <v>1</v>
      </c>
      <c r="DB517">
        <v>1</v>
      </c>
      <c r="DC517">
        <v>2</v>
      </c>
      <c r="DD517">
        <v>1</v>
      </c>
      <c r="DE517">
        <v>0</v>
      </c>
      <c r="DF517">
        <v>0</v>
      </c>
      <c r="DG517">
        <v>0</v>
      </c>
      <c r="DH517">
        <v>1</v>
      </c>
      <c r="DI517">
        <v>0</v>
      </c>
      <c r="DJ517">
        <v>0</v>
      </c>
      <c r="DK517">
        <v>1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2</v>
      </c>
      <c r="DR517">
        <v>56</v>
      </c>
      <c r="DS517">
        <v>10</v>
      </c>
      <c r="DT517">
        <v>2</v>
      </c>
      <c r="DU517">
        <v>3</v>
      </c>
      <c r="DV517">
        <v>0</v>
      </c>
      <c r="DW517">
        <v>0</v>
      </c>
      <c r="DX517">
        <v>2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1</v>
      </c>
      <c r="EG517">
        <v>1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1</v>
      </c>
      <c r="EN517">
        <v>0</v>
      </c>
      <c r="EO517">
        <v>0</v>
      </c>
      <c r="EP517">
        <v>0</v>
      </c>
      <c r="EQ517">
        <v>0</v>
      </c>
      <c r="ER517">
        <v>10</v>
      </c>
      <c r="ES517">
        <v>96</v>
      </c>
      <c r="ET517">
        <v>49</v>
      </c>
      <c r="EU517">
        <v>12</v>
      </c>
      <c r="EV517">
        <v>4</v>
      </c>
      <c r="EW517">
        <v>23</v>
      </c>
      <c r="EX517">
        <v>1</v>
      </c>
      <c r="EY517">
        <v>0</v>
      </c>
      <c r="EZ517">
        <v>0</v>
      </c>
      <c r="FA517">
        <v>0</v>
      </c>
      <c r="FB517">
        <v>1</v>
      </c>
      <c r="FC517">
        <v>1</v>
      </c>
      <c r="FD517">
        <v>0</v>
      </c>
      <c r="FE517">
        <v>0</v>
      </c>
      <c r="FF517">
        <v>2</v>
      </c>
      <c r="FG517">
        <v>0</v>
      </c>
      <c r="FH517">
        <v>0</v>
      </c>
      <c r="FI517">
        <v>0</v>
      </c>
      <c r="FJ517">
        <v>0</v>
      </c>
      <c r="FK517">
        <v>1</v>
      </c>
      <c r="FL517">
        <v>0</v>
      </c>
      <c r="FM517">
        <v>0</v>
      </c>
      <c r="FN517">
        <v>0</v>
      </c>
      <c r="FO517">
        <v>1</v>
      </c>
      <c r="FP517">
        <v>1</v>
      </c>
      <c r="FQ517">
        <v>96</v>
      </c>
      <c r="FR517">
        <v>83</v>
      </c>
      <c r="FS517">
        <v>25</v>
      </c>
      <c r="FT517">
        <v>21</v>
      </c>
      <c r="FU517">
        <v>4</v>
      </c>
      <c r="FV517">
        <v>3</v>
      </c>
      <c r="FW517">
        <v>5</v>
      </c>
      <c r="FX517">
        <v>2</v>
      </c>
      <c r="FY517">
        <v>2</v>
      </c>
      <c r="FZ517">
        <v>0</v>
      </c>
      <c r="GA517">
        <v>0</v>
      </c>
      <c r="GB517">
        <v>0</v>
      </c>
      <c r="GC517">
        <v>2</v>
      </c>
      <c r="GD517">
        <v>3</v>
      </c>
      <c r="GE517">
        <v>1</v>
      </c>
      <c r="GF517">
        <v>1</v>
      </c>
      <c r="GG517">
        <v>0</v>
      </c>
      <c r="GH517">
        <v>3</v>
      </c>
      <c r="GI517">
        <v>1</v>
      </c>
      <c r="GJ517">
        <v>0</v>
      </c>
      <c r="GK517">
        <v>3</v>
      </c>
      <c r="GL517">
        <v>5</v>
      </c>
      <c r="GM517">
        <v>2</v>
      </c>
      <c r="GN517">
        <v>83</v>
      </c>
      <c r="GO517">
        <v>121</v>
      </c>
      <c r="GP517">
        <v>76</v>
      </c>
      <c r="GQ517">
        <v>10</v>
      </c>
      <c r="GR517">
        <v>1</v>
      </c>
      <c r="GS517">
        <v>2</v>
      </c>
      <c r="GT517">
        <v>3</v>
      </c>
      <c r="GU517">
        <v>5</v>
      </c>
      <c r="GV517">
        <v>2</v>
      </c>
      <c r="GW517">
        <v>7</v>
      </c>
      <c r="GX517">
        <v>2</v>
      </c>
      <c r="GY517">
        <v>1</v>
      </c>
      <c r="GZ517">
        <v>2</v>
      </c>
      <c r="HA517">
        <v>2</v>
      </c>
      <c r="HB517">
        <v>1</v>
      </c>
      <c r="HC517">
        <v>1</v>
      </c>
      <c r="HD517">
        <v>3</v>
      </c>
      <c r="HE517">
        <v>2</v>
      </c>
      <c r="HF517">
        <v>0</v>
      </c>
      <c r="HG517">
        <v>1</v>
      </c>
      <c r="HH517">
        <v>0</v>
      </c>
      <c r="HI517">
        <v>0</v>
      </c>
      <c r="HJ517">
        <v>121</v>
      </c>
      <c r="HK517">
        <v>7</v>
      </c>
      <c r="HL517">
        <v>3</v>
      </c>
      <c r="HM517">
        <v>1</v>
      </c>
      <c r="HN517">
        <v>0</v>
      </c>
      <c r="HO517">
        <v>0</v>
      </c>
      <c r="HP517">
        <v>0</v>
      </c>
      <c r="HQ517">
        <v>0</v>
      </c>
      <c r="HR517">
        <v>1</v>
      </c>
      <c r="HS517">
        <v>0</v>
      </c>
      <c r="HT517">
        <v>0</v>
      </c>
      <c r="HU517">
        <v>1</v>
      </c>
      <c r="HV517">
        <v>0</v>
      </c>
      <c r="HW517">
        <v>1</v>
      </c>
      <c r="HX517">
        <v>0</v>
      </c>
      <c r="HY517">
        <v>0</v>
      </c>
      <c r="HZ517">
        <v>0</v>
      </c>
      <c r="IA517">
        <v>0</v>
      </c>
      <c r="IB517">
        <v>0</v>
      </c>
      <c r="IC517">
        <v>7</v>
      </c>
    </row>
    <row r="518" spans="1:237">
      <c r="A518" t="s">
        <v>252</v>
      </c>
      <c r="B518" t="s">
        <v>53</v>
      </c>
      <c r="C518" t="str">
        <f>"226101"</f>
        <v>226101</v>
      </c>
      <c r="D518" t="s">
        <v>251</v>
      </c>
      <c r="E518">
        <v>111</v>
      </c>
      <c r="F518">
        <v>1925</v>
      </c>
      <c r="G518">
        <v>1572</v>
      </c>
      <c r="H518">
        <v>237</v>
      </c>
      <c r="I518">
        <v>1335</v>
      </c>
      <c r="J518">
        <v>1</v>
      </c>
      <c r="K518">
        <v>0</v>
      </c>
      <c r="L518">
        <v>6</v>
      </c>
      <c r="M518">
        <v>6</v>
      </c>
      <c r="N518">
        <v>0</v>
      </c>
      <c r="O518">
        <v>0</v>
      </c>
      <c r="P518">
        <v>0</v>
      </c>
      <c r="Q518">
        <v>0</v>
      </c>
      <c r="R518">
        <v>6</v>
      </c>
      <c r="S518">
        <v>1340</v>
      </c>
      <c r="T518">
        <v>6</v>
      </c>
      <c r="U518">
        <v>0</v>
      </c>
      <c r="V518">
        <v>1340</v>
      </c>
      <c r="W518">
        <v>9</v>
      </c>
      <c r="X518">
        <v>5</v>
      </c>
      <c r="Y518">
        <v>4</v>
      </c>
      <c r="Z518">
        <v>0</v>
      </c>
      <c r="AA518">
        <v>1331</v>
      </c>
      <c r="AB518">
        <v>309</v>
      </c>
      <c r="AC518">
        <v>131</v>
      </c>
      <c r="AD518">
        <v>17</v>
      </c>
      <c r="AE518">
        <v>42</v>
      </c>
      <c r="AF518">
        <v>27</v>
      </c>
      <c r="AG518">
        <v>1</v>
      </c>
      <c r="AH518">
        <v>6</v>
      </c>
      <c r="AI518">
        <v>4</v>
      </c>
      <c r="AJ518">
        <v>0</v>
      </c>
      <c r="AK518">
        <v>30</v>
      </c>
      <c r="AL518">
        <v>6</v>
      </c>
      <c r="AM518">
        <v>0</v>
      </c>
      <c r="AN518">
        <v>4</v>
      </c>
      <c r="AO518">
        <v>6</v>
      </c>
      <c r="AP518">
        <v>3</v>
      </c>
      <c r="AQ518">
        <v>2</v>
      </c>
      <c r="AR518">
        <v>11</v>
      </c>
      <c r="AS518">
        <v>7</v>
      </c>
      <c r="AT518">
        <v>0</v>
      </c>
      <c r="AU518">
        <v>0</v>
      </c>
      <c r="AV518">
        <v>0</v>
      </c>
      <c r="AW518">
        <v>4</v>
      </c>
      <c r="AX518">
        <v>0</v>
      </c>
      <c r="AY518">
        <v>0</v>
      </c>
      <c r="AZ518">
        <v>8</v>
      </c>
      <c r="BA518">
        <v>309</v>
      </c>
      <c r="BB518">
        <v>554</v>
      </c>
      <c r="BC518">
        <v>147</v>
      </c>
      <c r="BD518">
        <v>42</v>
      </c>
      <c r="BE518">
        <v>105</v>
      </c>
      <c r="BF518">
        <v>14</v>
      </c>
      <c r="BG518">
        <v>21</v>
      </c>
      <c r="BH518">
        <v>91</v>
      </c>
      <c r="BI518">
        <v>0</v>
      </c>
      <c r="BJ518">
        <v>15</v>
      </c>
      <c r="BK518">
        <v>28</v>
      </c>
      <c r="BL518">
        <v>49</v>
      </c>
      <c r="BM518">
        <v>4</v>
      </c>
      <c r="BN518">
        <v>7</v>
      </c>
      <c r="BO518">
        <v>1</v>
      </c>
      <c r="BP518">
        <v>4</v>
      </c>
      <c r="BQ518">
        <v>1</v>
      </c>
      <c r="BR518">
        <v>2</v>
      </c>
      <c r="BS518">
        <v>3</v>
      </c>
      <c r="BT518">
        <v>2</v>
      </c>
      <c r="BU518">
        <v>0</v>
      </c>
      <c r="BV518">
        <v>3</v>
      </c>
      <c r="BW518">
        <v>5</v>
      </c>
      <c r="BX518">
        <v>0</v>
      </c>
      <c r="BY518">
        <v>0</v>
      </c>
      <c r="BZ518">
        <v>10</v>
      </c>
      <c r="CA518">
        <v>554</v>
      </c>
      <c r="CB518">
        <v>45</v>
      </c>
      <c r="CC518">
        <v>21</v>
      </c>
      <c r="CD518">
        <v>5</v>
      </c>
      <c r="CE518">
        <v>5</v>
      </c>
      <c r="CF518">
        <v>2</v>
      </c>
      <c r="CG518">
        <v>3</v>
      </c>
      <c r="CH518">
        <v>0</v>
      </c>
      <c r="CI518">
        <v>3</v>
      </c>
      <c r="CJ518">
        <v>1</v>
      </c>
      <c r="CK518">
        <v>0</v>
      </c>
      <c r="CL518">
        <v>0</v>
      </c>
      <c r="CM518">
        <v>1</v>
      </c>
      <c r="CN518">
        <v>1</v>
      </c>
      <c r="CO518">
        <v>0</v>
      </c>
      <c r="CP518">
        <v>1</v>
      </c>
      <c r="CQ518">
        <v>2</v>
      </c>
      <c r="CR518">
        <v>45</v>
      </c>
      <c r="CS518">
        <v>76</v>
      </c>
      <c r="CT518">
        <v>34</v>
      </c>
      <c r="CU518">
        <v>8</v>
      </c>
      <c r="CV518">
        <v>2</v>
      </c>
      <c r="CW518">
        <v>4</v>
      </c>
      <c r="CX518">
        <v>7</v>
      </c>
      <c r="CY518">
        <v>1</v>
      </c>
      <c r="CZ518">
        <v>0</v>
      </c>
      <c r="DA518">
        <v>1</v>
      </c>
      <c r="DB518">
        <v>1</v>
      </c>
      <c r="DC518">
        <v>2</v>
      </c>
      <c r="DD518">
        <v>1</v>
      </c>
      <c r="DE518">
        <v>0</v>
      </c>
      <c r="DF518">
        <v>0</v>
      </c>
      <c r="DG518">
        <v>2</v>
      </c>
      <c r="DH518">
        <v>1</v>
      </c>
      <c r="DI518">
        <v>1</v>
      </c>
      <c r="DJ518">
        <v>0</v>
      </c>
      <c r="DK518">
        <v>1</v>
      </c>
      <c r="DL518">
        <v>0</v>
      </c>
      <c r="DM518">
        <v>0</v>
      </c>
      <c r="DN518">
        <v>1</v>
      </c>
      <c r="DO518">
        <v>1</v>
      </c>
      <c r="DP518">
        <v>1</v>
      </c>
      <c r="DQ518">
        <v>7</v>
      </c>
      <c r="DR518">
        <v>76</v>
      </c>
      <c r="DS518">
        <v>8</v>
      </c>
      <c r="DT518">
        <v>3</v>
      </c>
      <c r="DU518">
        <v>0</v>
      </c>
      <c r="DV518">
        <v>0</v>
      </c>
      <c r="DW518">
        <v>2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1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2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8</v>
      </c>
      <c r="ES518">
        <v>67</v>
      </c>
      <c r="ET518">
        <v>35</v>
      </c>
      <c r="EU518">
        <v>11</v>
      </c>
      <c r="EV518">
        <v>3</v>
      </c>
      <c r="EW518">
        <v>10</v>
      </c>
      <c r="EX518">
        <v>1</v>
      </c>
      <c r="EY518">
        <v>1</v>
      </c>
      <c r="EZ518">
        <v>0</v>
      </c>
      <c r="FA518">
        <v>1</v>
      </c>
      <c r="FB518">
        <v>0</v>
      </c>
      <c r="FC518">
        <v>1</v>
      </c>
      <c r="FD518">
        <v>0</v>
      </c>
      <c r="FE518">
        <v>2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0</v>
      </c>
      <c r="FN518">
        <v>0</v>
      </c>
      <c r="FO518">
        <v>0</v>
      </c>
      <c r="FP518">
        <v>2</v>
      </c>
      <c r="FQ518">
        <v>67</v>
      </c>
      <c r="FR518">
        <v>59</v>
      </c>
      <c r="FS518">
        <v>20</v>
      </c>
      <c r="FT518">
        <v>10</v>
      </c>
      <c r="FU518">
        <v>1</v>
      </c>
      <c r="FV518">
        <v>1</v>
      </c>
      <c r="FW518">
        <v>4</v>
      </c>
      <c r="FX518">
        <v>1</v>
      </c>
      <c r="FY518">
        <v>2</v>
      </c>
      <c r="FZ518">
        <v>2</v>
      </c>
      <c r="GA518">
        <v>1</v>
      </c>
      <c r="GB518">
        <v>0</v>
      </c>
      <c r="GC518">
        <v>1</v>
      </c>
      <c r="GD518">
        <v>0</v>
      </c>
      <c r="GE518">
        <v>0</v>
      </c>
      <c r="GF518">
        <v>0</v>
      </c>
      <c r="GG518">
        <v>1</v>
      </c>
      <c r="GH518">
        <v>4</v>
      </c>
      <c r="GI518">
        <v>0</v>
      </c>
      <c r="GJ518">
        <v>0</v>
      </c>
      <c r="GK518">
        <v>0</v>
      </c>
      <c r="GL518">
        <v>2</v>
      </c>
      <c r="GM518">
        <v>9</v>
      </c>
      <c r="GN518">
        <v>59</v>
      </c>
      <c r="GO518">
        <v>208</v>
      </c>
      <c r="GP518">
        <v>142</v>
      </c>
      <c r="GQ518">
        <v>17</v>
      </c>
      <c r="GR518">
        <v>6</v>
      </c>
      <c r="GS518">
        <v>2</v>
      </c>
      <c r="GT518">
        <v>2</v>
      </c>
      <c r="GU518">
        <v>14</v>
      </c>
      <c r="GV518">
        <v>2</v>
      </c>
      <c r="GW518">
        <v>1</v>
      </c>
      <c r="GX518">
        <v>1</v>
      </c>
      <c r="GY518">
        <v>5</v>
      </c>
      <c r="GZ518">
        <v>2</v>
      </c>
      <c r="HA518">
        <v>0</v>
      </c>
      <c r="HB518">
        <v>5</v>
      </c>
      <c r="HC518">
        <v>1</v>
      </c>
      <c r="HD518">
        <v>4</v>
      </c>
      <c r="HE518">
        <v>0</v>
      </c>
      <c r="HF518">
        <v>1</v>
      </c>
      <c r="HG518">
        <v>0</v>
      </c>
      <c r="HH518">
        <v>0</v>
      </c>
      <c r="HI518">
        <v>3</v>
      </c>
      <c r="HJ518">
        <v>208</v>
      </c>
      <c r="HK518">
        <v>5</v>
      </c>
      <c r="HL518">
        <v>1</v>
      </c>
      <c r="HM518">
        <v>1</v>
      </c>
      <c r="HN518">
        <v>0</v>
      </c>
      <c r="HO518">
        <v>1</v>
      </c>
      <c r="HP518">
        <v>0</v>
      </c>
      <c r="HQ518">
        <v>0</v>
      </c>
      <c r="HR518">
        <v>1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1</v>
      </c>
      <c r="HZ518">
        <v>0</v>
      </c>
      <c r="IA518">
        <v>0</v>
      </c>
      <c r="IB518">
        <v>0</v>
      </c>
      <c r="IC518">
        <v>5</v>
      </c>
    </row>
    <row r="519" spans="1:237">
      <c r="A519" t="s">
        <v>250</v>
      </c>
      <c r="B519" t="s">
        <v>53</v>
      </c>
      <c r="C519" t="str">
        <f>"226101"</f>
        <v>226101</v>
      </c>
      <c r="D519" t="s">
        <v>248</v>
      </c>
      <c r="E519">
        <v>112</v>
      </c>
      <c r="F519">
        <v>981</v>
      </c>
      <c r="G519">
        <v>711</v>
      </c>
      <c r="H519">
        <v>180</v>
      </c>
      <c r="I519">
        <v>531</v>
      </c>
      <c r="J519">
        <v>1</v>
      </c>
      <c r="K519">
        <v>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531</v>
      </c>
      <c r="T519">
        <v>0</v>
      </c>
      <c r="U519">
        <v>0</v>
      </c>
      <c r="V519">
        <v>531</v>
      </c>
      <c r="W519">
        <v>7</v>
      </c>
      <c r="X519">
        <v>5</v>
      </c>
      <c r="Y519">
        <v>0</v>
      </c>
      <c r="Z519">
        <v>0</v>
      </c>
      <c r="AA519">
        <v>524</v>
      </c>
      <c r="AB519">
        <v>152</v>
      </c>
      <c r="AC519">
        <v>57</v>
      </c>
      <c r="AD519">
        <v>10</v>
      </c>
      <c r="AE519">
        <v>33</v>
      </c>
      <c r="AF519">
        <v>8</v>
      </c>
      <c r="AG519">
        <v>2</v>
      </c>
      <c r="AH519">
        <v>4</v>
      </c>
      <c r="AI519">
        <v>4</v>
      </c>
      <c r="AJ519">
        <v>2</v>
      </c>
      <c r="AK519">
        <v>18</v>
      </c>
      <c r="AL519">
        <v>2</v>
      </c>
      <c r="AM519">
        <v>0</v>
      </c>
      <c r="AN519">
        <v>0</v>
      </c>
      <c r="AO519">
        <v>2</v>
      </c>
      <c r="AP519">
        <v>1</v>
      </c>
      <c r="AQ519">
        <v>1</v>
      </c>
      <c r="AR519">
        <v>1</v>
      </c>
      <c r="AS519">
        <v>3</v>
      </c>
      <c r="AT519">
        <v>0</v>
      </c>
      <c r="AU519">
        <v>1</v>
      </c>
      <c r="AV519">
        <v>0</v>
      </c>
      <c r="AW519">
        <v>0</v>
      </c>
      <c r="AX519">
        <v>1</v>
      </c>
      <c r="AY519">
        <v>1</v>
      </c>
      <c r="AZ519">
        <v>1</v>
      </c>
      <c r="BA519">
        <v>152</v>
      </c>
      <c r="BB519">
        <v>213</v>
      </c>
      <c r="BC519">
        <v>47</v>
      </c>
      <c r="BD519">
        <v>14</v>
      </c>
      <c r="BE519">
        <v>40</v>
      </c>
      <c r="BF519">
        <v>25</v>
      </c>
      <c r="BG519">
        <v>3</v>
      </c>
      <c r="BH519">
        <v>27</v>
      </c>
      <c r="BI519">
        <v>0</v>
      </c>
      <c r="BJ519">
        <v>2</v>
      </c>
      <c r="BK519">
        <v>7</v>
      </c>
      <c r="BL519">
        <v>30</v>
      </c>
      <c r="BM519">
        <v>2</v>
      </c>
      <c r="BN519">
        <v>6</v>
      </c>
      <c r="BO519">
        <v>1</v>
      </c>
      <c r="BP519">
        <v>1</v>
      </c>
      <c r="BQ519">
        <v>1</v>
      </c>
      <c r="BR519">
        <v>2</v>
      </c>
      <c r="BS519">
        <v>3</v>
      </c>
      <c r="BT519">
        <v>1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v>213</v>
      </c>
      <c r="CB519">
        <v>23</v>
      </c>
      <c r="CC519">
        <v>6</v>
      </c>
      <c r="CD519">
        <v>4</v>
      </c>
      <c r="CE519">
        <v>3</v>
      </c>
      <c r="CF519">
        <v>1</v>
      </c>
      <c r="CG519">
        <v>3</v>
      </c>
      <c r="CH519">
        <v>0</v>
      </c>
      <c r="CI519">
        <v>0</v>
      </c>
      <c r="CJ519">
        <v>0</v>
      </c>
      <c r="CK519">
        <v>1</v>
      </c>
      <c r="CL519">
        <v>1</v>
      </c>
      <c r="CM519">
        <v>0</v>
      </c>
      <c r="CN519">
        <v>1</v>
      </c>
      <c r="CO519">
        <v>0</v>
      </c>
      <c r="CP519">
        <v>0</v>
      </c>
      <c r="CQ519">
        <v>3</v>
      </c>
      <c r="CR519">
        <v>23</v>
      </c>
      <c r="CS519">
        <v>29</v>
      </c>
      <c r="CT519">
        <v>13</v>
      </c>
      <c r="CU519">
        <v>4</v>
      </c>
      <c r="CV519">
        <v>3</v>
      </c>
      <c r="CW519">
        <v>1</v>
      </c>
      <c r="CX519">
        <v>1</v>
      </c>
      <c r="CY519">
        <v>1</v>
      </c>
      <c r="CZ519">
        <v>0</v>
      </c>
      <c r="DA519">
        <v>0</v>
      </c>
      <c r="DB519">
        <v>1</v>
      </c>
      <c r="DC519">
        <v>1</v>
      </c>
      <c r="DD519">
        <v>1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2</v>
      </c>
      <c r="DN519">
        <v>0</v>
      </c>
      <c r="DO519">
        <v>0</v>
      </c>
      <c r="DP519">
        <v>0</v>
      </c>
      <c r="DQ519">
        <v>1</v>
      </c>
      <c r="DR519">
        <v>29</v>
      </c>
      <c r="DS519">
        <v>2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1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1</v>
      </c>
      <c r="ER519">
        <v>2</v>
      </c>
      <c r="ES519">
        <v>25</v>
      </c>
      <c r="ET519">
        <v>13</v>
      </c>
      <c r="EU519">
        <v>6</v>
      </c>
      <c r="EV519">
        <v>1</v>
      </c>
      <c r="EW519">
        <v>2</v>
      </c>
      <c r="EX519">
        <v>1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  <c r="FL519">
        <v>0</v>
      </c>
      <c r="FM519">
        <v>0</v>
      </c>
      <c r="FN519">
        <v>0</v>
      </c>
      <c r="FO519">
        <v>0</v>
      </c>
      <c r="FP519">
        <v>2</v>
      </c>
      <c r="FQ519">
        <v>25</v>
      </c>
      <c r="FR519">
        <v>22</v>
      </c>
      <c r="FS519">
        <v>9</v>
      </c>
      <c r="FT519">
        <v>2</v>
      </c>
      <c r="FU519">
        <v>2</v>
      </c>
      <c r="FV519">
        <v>0</v>
      </c>
      <c r="FW519">
        <v>1</v>
      </c>
      <c r="FX519">
        <v>0</v>
      </c>
      <c r="FY519">
        <v>1</v>
      </c>
      <c r="FZ519">
        <v>0</v>
      </c>
      <c r="GA519">
        <v>0</v>
      </c>
      <c r="GB519">
        <v>1</v>
      </c>
      <c r="GC519">
        <v>0</v>
      </c>
      <c r="GD519">
        <v>2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3</v>
      </c>
      <c r="GK519">
        <v>1</v>
      </c>
      <c r="GL519">
        <v>0</v>
      </c>
      <c r="GM519">
        <v>0</v>
      </c>
      <c r="GN519">
        <v>22</v>
      </c>
      <c r="GO519">
        <v>56</v>
      </c>
      <c r="GP519">
        <v>40</v>
      </c>
      <c r="GQ519">
        <v>2</v>
      </c>
      <c r="GR519">
        <v>2</v>
      </c>
      <c r="GS519">
        <v>1</v>
      </c>
      <c r="GT519">
        <v>0</v>
      </c>
      <c r="GU519">
        <v>2</v>
      </c>
      <c r="GV519">
        <v>3</v>
      </c>
      <c r="GW519">
        <v>0</v>
      </c>
      <c r="GX519">
        <v>0</v>
      </c>
      <c r="GY519">
        <v>1</v>
      </c>
      <c r="GZ519">
        <v>0</v>
      </c>
      <c r="HA519">
        <v>2</v>
      </c>
      <c r="HB519">
        <v>1</v>
      </c>
      <c r="HC519">
        <v>0</v>
      </c>
      <c r="HD519">
        <v>1</v>
      </c>
      <c r="HE519">
        <v>0</v>
      </c>
      <c r="HF519">
        <v>0</v>
      </c>
      <c r="HG519">
        <v>0</v>
      </c>
      <c r="HH519">
        <v>1</v>
      </c>
      <c r="HI519">
        <v>0</v>
      </c>
      <c r="HJ519">
        <v>56</v>
      </c>
      <c r="HK519">
        <v>2</v>
      </c>
      <c r="HL519">
        <v>0</v>
      </c>
      <c r="HM519">
        <v>0</v>
      </c>
      <c r="HN519">
        <v>0</v>
      </c>
      <c r="HO519">
        <v>0</v>
      </c>
      <c r="HP519">
        <v>0</v>
      </c>
      <c r="HQ519">
        <v>1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1</v>
      </c>
      <c r="IA519">
        <v>0</v>
      </c>
      <c r="IB519">
        <v>0</v>
      </c>
      <c r="IC519">
        <v>2</v>
      </c>
    </row>
    <row r="520" spans="1:237">
      <c r="A520" t="s">
        <v>249</v>
      </c>
      <c r="B520" t="s">
        <v>53</v>
      </c>
      <c r="C520" t="str">
        <f>"226101"</f>
        <v>226101</v>
      </c>
      <c r="D520" t="s">
        <v>248</v>
      </c>
      <c r="E520">
        <v>113</v>
      </c>
      <c r="F520">
        <v>992</v>
      </c>
      <c r="G520">
        <v>752</v>
      </c>
      <c r="H520">
        <v>223</v>
      </c>
      <c r="I520">
        <v>529</v>
      </c>
      <c r="J520">
        <v>1</v>
      </c>
      <c r="K520">
        <v>18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529</v>
      </c>
      <c r="T520">
        <v>0</v>
      </c>
      <c r="U520">
        <v>0</v>
      </c>
      <c r="V520">
        <v>529</v>
      </c>
      <c r="W520">
        <v>3</v>
      </c>
      <c r="X520">
        <v>3</v>
      </c>
      <c r="Y520">
        <v>0</v>
      </c>
      <c r="Z520">
        <v>0</v>
      </c>
      <c r="AA520">
        <v>526</v>
      </c>
      <c r="AB520">
        <v>141</v>
      </c>
      <c r="AC520">
        <v>56</v>
      </c>
      <c r="AD520">
        <v>3</v>
      </c>
      <c r="AE520">
        <v>33</v>
      </c>
      <c r="AF520">
        <v>11</v>
      </c>
      <c r="AG520">
        <v>1</v>
      </c>
      <c r="AH520">
        <v>2</v>
      </c>
      <c r="AI520">
        <v>1</v>
      </c>
      <c r="AJ520">
        <v>0</v>
      </c>
      <c r="AK520">
        <v>17</v>
      </c>
      <c r="AL520">
        <v>0</v>
      </c>
      <c r="AM520">
        <v>0</v>
      </c>
      <c r="AN520">
        <v>3</v>
      </c>
      <c r="AO520">
        <v>0</v>
      </c>
      <c r="AP520">
        <v>1</v>
      </c>
      <c r="AQ520">
        <v>0</v>
      </c>
      <c r="AR520">
        <v>2</v>
      </c>
      <c r="AS520">
        <v>4</v>
      </c>
      <c r="AT520">
        <v>0</v>
      </c>
      <c r="AU520">
        <v>0</v>
      </c>
      <c r="AV520">
        <v>1</v>
      </c>
      <c r="AW520">
        <v>1</v>
      </c>
      <c r="AX520">
        <v>1</v>
      </c>
      <c r="AY520">
        <v>0</v>
      </c>
      <c r="AZ520">
        <v>4</v>
      </c>
      <c r="BA520">
        <v>141</v>
      </c>
      <c r="BB520">
        <v>186</v>
      </c>
      <c r="BC520">
        <v>45</v>
      </c>
      <c r="BD520">
        <v>17</v>
      </c>
      <c r="BE520">
        <v>32</v>
      </c>
      <c r="BF520">
        <v>9</v>
      </c>
      <c r="BG520">
        <v>9</v>
      </c>
      <c r="BH520">
        <v>22</v>
      </c>
      <c r="BI520">
        <v>0</v>
      </c>
      <c r="BJ520">
        <v>3</v>
      </c>
      <c r="BK520">
        <v>5</v>
      </c>
      <c r="BL520">
        <v>24</v>
      </c>
      <c r="BM520">
        <v>1</v>
      </c>
      <c r="BN520">
        <v>3</v>
      </c>
      <c r="BO520">
        <v>1</v>
      </c>
      <c r="BP520">
        <v>3</v>
      </c>
      <c r="BQ520">
        <v>1</v>
      </c>
      <c r="BR520">
        <v>1</v>
      </c>
      <c r="BS520">
        <v>2</v>
      </c>
      <c r="BT520">
        <v>3</v>
      </c>
      <c r="BU520">
        <v>0</v>
      </c>
      <c r="BV520">
        <v>0</v>
      </c>
      <c r="BW520">
        <v>0</v>
      </c>
      <c r="BX520">
        <v>2</v>
      </c>
      <c r="BY520">
        <v>0</v>
      </c>
      <c r="BZ520">
        <v>3</v>
      </c>
      <c r="CA520">
        <v>186</v>
      </c>
      <c r="CB520">
        <v>30</v>
      </c>
      <c r="CC520">
        <v>12</v>
      </c>
      <c r="CD520">
        <v>2</v>
      </c>
      <c r="CE520">
        <v>4</v>
      </c>
      <c r="CF520">
        <v>1</v>
      </c>
      <c r="CG520">
        <v>2</v>
      </c>
      <c r="CH520">
        <v>2</v>
      </c>
      <c r="CI520">
        <v>0</v>
      </c>
      <c r="CJ520">
        <v>0</v>
      </c>
      <c r="CK520">
        <v>1</v>
      </c>
      <c r="CL520">
        <v>1</v>
      </c>
      <c r="CM520">
        <v>1</v>
      </c>
      <c r="CN520">
        <v>0</v>
      </c>
      <c r="CO520">
        <v>2</v>
      </c>
      <c r="CP520">
        <v>0</v>
      </c>
      <c r="CQ520">
        <v>2</v>
      </c>
      <c r="CR520">
        <v>30</v>
      </c>
      <c r="CS520">
        <v>35</v>
      </c>
      <c r="CT520">
        <v>12</v>
      </c>
      <c r="CU520">
        <v>10</v>
      </c>
      <c r="CV520">
        <v>2</v>
      </c>
      <c r="CW520">
        <v>0</v>
      </c>
      <c r="CX520">
        <v>3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2</v>
      </c>
      <c r="DH520">
        <v>0</v>
      </c>
      <c r="DI520">
        <v>0</v>
      </c>
      <c r="DJ520">
        <v>0</v>
      </c>
      <c r="DK520">
        <v>2</v>
      </c>
      <c r="DL520">
        <v>0</v>
      </c>
      <c r="DM520">
        <v>2</v>
      </c>
      <c r="DN520">
        <v>0</v>
      </c>
      <c r="DO520">
        <v>0</v>
      </c>
      <c r="DP520">
        <v>0</v>
      </c>
      <c r="DQ520">
        <v>2</v>
      </c>
      <c r="DR520">
        <v>35</v>
      </c>
      <c r="DS520">
        <v>5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1</v>
      </c>
      <c r="EC520">
        <v>0</v>
      </c>
      <c r="ED520">
        <v>0</v>
      </c>
      <c r="EE520">
        <v>3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5</v>
      </c>
      <c r="ES520">
        <v>34</v>
      </c>
      <c r="ET520">
        <v>22</v>
      </c>
      <c r="EU520">
        <v>6</v>
      </c>
      <c r="EV520">
        <v>2</v>
      </c>
      <c r="EW520">
        <v>0</v>
      </c>
      <c r="EX520">
        <v>0</v>
      </c>
      <c r="EY520">
        <v>3</v>
      </c>
      <c r="EZ520">
        <v>1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34</v>
      </c>
      <c r="FR520">
        <v>30</v>
      </c>
      <c r="FS520">
        <v>7</v>
      </c>
      <c r="FT520">
        <v>4</v>
      </c>
      <c r="FU520">
        <v>1</v>
      </c>
      <c r="FV520">
        <v>0</v>
      </c>
      <c r="FW520">
        <v>2</v>
      </c>
      <c r="FX520">
        <v>1</v>
      </c>
      <c r="FY520">
        <v>2</v>
      </c>
      <c r="FZ520">
        <v>0</v>
      </c>
      <c r="GA520">
        <v>2</v>
      </c>
      <c r="GB520">
        <v>0</v>
      </c>
      <c r="GC520">
        <v>0</v>
      </c>
      <c r="GD520">
        <v>1</v>
      </c>
      <c r="GE520">
        <v>5</v>
      </c>
      <c r="GF520">
        <v>0</v>
      </c>
      <c r="GG520">
        <v>2</v>
      </c>
      <c r="GH520">
        <v>1</v>
      </c>
      <c r="GI520">
        <v>0</v>
      </c>
      <c r="GJ520">
        <v>0</v>
      </c>
      <c r="GK520">
        <v>0</v>
      </c>
      <c r="GL520">
        <v>2</v>
      </c>
      <c r="GM520">
        <v>0</v>
      </c>
      <c r="GN520">
        <v>30</v>
      </c>
      <c r="GO520">
        <v>64</v>
      </c>
      <c r="GP520">
        <v>34</v>
      </c>
      <c r="GQ520">
        <v>5</v>
      </c>
      <c r="GR520">
        <v>4</v>
      </c>
      <c r="GS520">
        <v>3</v>
      </c>
      <c r="GT520">
        <v>4</v>
      </c>
      <c r="GU520">
        <v>1</v>
      </c>
      <c r="GV520">
        <v>1</v>
      </c>
      <c r="GW520">
        <v>2</v>
      </c>
      <c r="GX520">
        <v>2</v>
      </c>
      <c r="GY520">
        <v>2</v>
      </c>
      <c r="GZ520">
        <v>1</v>
      </c>
      <c r="HA520">
        <v>0</v>
      </c>
      <c r="HB520">
        <v>1</v>
      </c>
      <c r="HC520">
        <v>0</v>
      </c>
      <c r="HD520">
        <v>0</v>
      </c>
      <c r="HE520">
        <v>2</v>
      </c>
      <c r="HF520">
        <v>2</v>
      </c>
      <c r="HG520">
        <v>0</v>
      </c>
      <c r="HH520">
        <v>0</v>
      </c>
      <c r="HI520">
        <v>0</v>
      </c>
      <c r="HJ520">
        <v>64</v>
      </c>
      <c r="HK520">
        <v>1</v>
      </c>
      <c r="HL520">
        <v>0</v>
      </c>
      <c r="HM520">
        <v>1</v>
      </c>
      <c r="HN520">
        <v>0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1</v>
      </c>
    </row>
    <row r="521" spans="1:237">
      <c r="A521" t="s">
        <v>247</v>
      </c>
      <c r="B521" t="s">
        <v>53</v>
      </c>
      <c r="C521" t="str">
        <f>"226101"</f>
        <v>226101</v>
      </c>
      <c r="D521" t="s">
        <v>245</v>
      </c>
      <c r="E521">
        <v>114</v>
      </c>
      <c r="F521">
        <v>1594</v>
      </c>
      <c r="G521">
        <v>1194</v>
      </c>
      <c r="H521">
        <v>239</v>
      </c>
      <c r="I521">
        <v>953</v>
      </c>
      <c r="J521">
        <v>1</v>
      </c>
      <c r="K521">
        <v>19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953</v>
      </c>
      <c r="T521">
        <v>0</v>
      </c>
      <c r="U521">
        <v>1</v>
      </c>
      <c r="V521">
        <v>952</v>
      </c>
      <c r="W521">
        <v>18</v>
      </c>
      <c r="X521">
        <v>18</v>
      </c>
      <c r="Y521">
        <v>0</v>
      </c>
      <c r="Z521">
        <v>0</v>
      </c>
      <c r="AA521">
        <v>934</v>
      </c>
      <c r="AB521">
        <v>295</v>
      </c>
      <c r="AC521">
        <v>86</v>
      </c>
      <c r="AD521">
        <v>9</v>
      </c>
      <c r="AE521">
        <v>111</v>
      </c>
      <c r="AF521">
        <v>25</v>
      </c>
      <c r="AG521">
        <v>0</v>
      </c>
      <c r="AH521">
        <v>9</v>
      </c>
      <c r="AI521">
        <v>4</v>
      </c>
      <c r="AJ521">
        <v>2</v>
      </c>
      <c r="AK521">
        <v>16</v>
      </c>
      <c r="AL521">
        <v>2</v>
      </c>
      <c r="AM521">
        <v>0</v>
      </c>
      <c r="AN521">
        <v>4</v>
      </c>
      <c r="AO521">
        <v>1</v>
      </c>
      <c r="AP521">
        <v>3</v>
      </c>
      <c r="AQ521">
        <v>0</v>
      </c>
      <c r="AR521">
        <v>3</v>
      </c>
      <c r="AS521">
        <v>1</v>
      </c>
      <c r="AT521">
        <v>3</v>
      </c>
      <c r="AU521">
        <v>0</v>
      </c>
      <c r="AV521">
        <v>0</v>
      </c>
      <c r="AW521">
        <v>1</v>
      </c>
      <c r="AX521">
        <v>0</v>
      </c>
      <c r="AY521">
        <v>2</v>
      </c>
      <c r="AZ521">
        <v>13</v>
      </c>
      <c r="BA521">
        <v>295</v>
      </c>
      <c r="BB521">
        <v>365</v>
      </c>
      <c r="BC521">
        <v>81</v>
      </c>
      <c r="BD521">
        <v>22</v>
      </c>
      <c r="BE521">
        <v>94</v>
      </c>
      <c r="BF521">
        <v>17</v>
      </c>
      <c r="BG521">
        <v>8</v>
      </c>
      <c r="BH521">
        <v>78</v>
      </c>
      <c r="BI521">
        <v>2</v>
      </c>
      <c r="BJ521">
        <v>8</v>
      </c>
      <c r="BK521">
        <v>10</v>
      </c>
      <c r="BL521">
        <v>19</v>
      </c>
      <c r="BM521">
        <v>3</v>
      </c>
      <c r="BN521">
        <v>2</v>
      </c>
      <c r="BO521">
        <v>3</v>
      </c>
      <c r="BP521">
        <v>5</v>
      </c>
      <c r="BQ521">
        <v>0</v>
      </c>
      <c r="BR521">
        <v>0</v>
      </c>
      <c r="BS521">
        <v>2</v>
      </c>
      <c r="BT521">
        <v>2</v>
      </c>
      <c r="BU521">
        <v>0</v>
      </c>
      <c r="BV521">
        <v>1</v>
      </c>
      <c r="BW521">
        <v>4</v>
      </c>
      <c r="BX521">
        <v>1</v>
      </c>
      <c r="BY521">
        <v>1</v>
      </c>
      <c r="BZ521">
        <v>2</v>
      </c>
      <c r="CA521">
        <v>365</v>
      </c>
      <c r="CB521">
        <v>31</v>
      </c>
      <c r="CC521">
        <v>4</v>
      </c>
      <c r="CD521">
        <v>3</v>
      </c>
      <c r="CE521">
        <v>3</v>
      </c>
      <c r="CF521">
        <v>1</v>
      </c>
      <c r="CG521">
        <v>3</v>
      </c>
      <c r="CH521">
        <v>0</v>
      </c>
      <c r="CI521">
        <v>0</v>
      </c>
      <c r="CJ521">
        <v>0</v>
      </c>
      <c r="CK521">
        <v>2</v>
      </c>
      <c r="CL521">
        <v>4</v>
      </c>
      <c r="CM521">
        <v>3</v>
      </c>
      <c r="CN521">
        <v>0</v>
      </c>
      <c r="CO521">
        <v>0</v>
      </c>
      <c r="CP521">
        <v>2</v>
      </c>
      <c r="CQ521">
        <v>6</v>
      </c>
      <c r="CR521">
        <v>31</v>
      </c>
      <c r="CS521">
        <v>34</v>
      </c>
      <c r="CT521">
        <v>23</v>
      </c>
      <c r="CU521">
        <v>1</v>
      </c>
      <c r="CV521">
        <v>2</v>
      </c>
      <c r="CW521">
        <v>2</v>
      </c>
      <c r="CX521">
        <v>1</v>
      </c>
      <c r="CY521">
        <v>0</v>
      </c>
      <c r="CZ521">
        <v>1</v>
      </c>
      <c r="DA521">
        <v>1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1</v>
      </c>
      <c r="DH521">
        <v>0</v>
      </c>
      <c r="DI521">
        <v>0</v>
      </c>
      <c r="DJ521">
        <v>0</v>
      </c>
      <c r="DK521">
        <v>1</v>
      </c>
      <c r="DL521">
        <v>0</v>
      </c>
      <c r="DM521">
        <v>0</v>
      </c>
      <c r="DN521">
        <v>0</v>
      </c>
      <c r="DO521">
        <v>0</v>
      </c>
      <c r="DP521">
        <v>1</v>
      </c>
      <c r="DQ521">
        <v>0</v>
      </c>
      <c r="DR521">
        <v>34</v>
      </c>
      <c r="DS521">
        <v>12</v>
      </c>
      <c r="DT521">
        <v>0</v>
      </c>
      <c r="DU521">
        <v>2</v>
      </c>
      <c r="DV521">
        <v>1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1</v>
      </c>
      <c r="ED521">
        <v>0</v>
      </c>
      <c r="EE521">
        <v>0</v>
      </c>
      <c r="EF521">
        <v>1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3</v>
      </c>
      <c r="EM521">
        <v>1</v>
      </c>
      <c r="EN521">
        <v>0</v>
      </c>
      <c r="EO521">
        <v>0</v>
      </c>
      <c r="EP521">
        <v>0</v>
      </c>
      <c r="EQ521">
        <v>3</v>
      </c>
      <c r="ER521">
        <v>12</v>
      </c>
      <c r="ES521">
        <v>60</v>
      </c>
      <c r="ET521">
        <v>26</v>
      </c>
      <c r="EU521">
        <v>3</v>
      </c>
      <c r="EV521">
        <v>8</v>
      </c>
      <c r="EW521">
        <v>13</v>
      </c>
      <c r="EX521">
        <v>1</v>
      </c>
      <c r="EY521">
        <v>0</v>
      </c>
      <c r="EZ521">
        <v>1</v>
      </c>
      <c r="FA521">
        <v>1</v>
      </c>
      <c r="FB521">
        <v>0</v>
      </c>
      <c r="FC521">
        <v>0</v>
      </c>
      <c r="FD521">
        <v>0</v>
      </c>
      <c r="FE521">
        <v>0</v>
      </c>
      <c r="FF521">
        <v>2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2</v>
      </c>
      <c r="FO521">
        <v>1</v>
      </c>
      <c r="FP521">
        <v>2</v>
      </c>
      <c r="FQ521">
        <v>60</v>
      </c>
      <c r="FR521">
        <v>62</v>
      </c>
      <c r="FS521">
        <v>16</v>
      </c>
      <c r="FT521">
        <v>9</v>
      </c>
      <c r="FU521">
        <v>7</v>
      </c>
      <c r="FV521">
        <v>1</v>
      </c>
      <c r="FW521">
        <v>6</v>
      </c>
      <c r="FX521">
        <v>1</v>
      </c>
      <c r="FY521">
        <v>1</v>
      </c>
      <c r="FZ521">
        <v>2</v>
      </c>
      <c r="GA521">
        <v>1</v>
      </c>
      <c r="GB521">
        <v>1</v>
      </c>
      <c r="GC521">
        <v>3</v>
      </c>
      <c r="GD521">
        <v>6</v>
      </c>
      <c r="GE521">
        <v>0</v>
      </c>
      <c r="GF521">
        <v>0</v>
      </c>
      <c r="GG521">
        <v>0</v>
      </c>
      <c r="GH521">
        <v>2</v>
      </c>
      <c r="GI521">
        <v>0</v>
      </c>
      <c r="GJ521">
        <v>0</v>
      </c>
      <c r="GK521">
        <v>1</v>
      </c>
      <c r="GL521">
        <v>1</v>
      </c>
      <c r="GM521">
        <v>4</v>
      </c>
      <c r="GN521">
        <v>62</v>
      </c>
      <c r="GO521">
        <v>72</v>
      </c>
      <c r="GP521">
        <v>36</v>
      </c>
      <c r="GQ521">
        <v>9</v>
      </c>
      <c r="GR521">
        <v>3</v>
      </c>
      <c r="GS521">
        <v>1</v>
      </c>
      <c r="GT521">
        <v>1</v>
      </c>
      <c r="GU521">
        <v>1</v>
      </c>
      <c r="GV521">
        <v>2</v>
      </c>
      <c r="GW521">
        <v>0</v>
      </c>
      <c r="GX521">
        <v>1</v>
      </c>
      <c r="GY521">
        <v>2</v>
      </c>
      <c r="GZ521">
        <v>0</v>
      </c>
      <c r="HA521">
        <v>0</v>
      </c>
      <c r="HB521">
        <v>5</v>
      </c>
      <c r="HC521">
        <v>0</v>
      </c>
      <c r="HD521">
        <v>3</v>
      </c>
      <c r="HE521">
        <v>1</v>
      </c>
      <c r="HF521">
        <v>1</v>
      </c>
      <c r="HG521">
        <v>1</v>
      </c>
      <c r="HH521">
        <v>3</v>
      </c>
      <c r="HI521">
        <v>2</v>
      </c>
      <c r="HJ521">
        <v>72</v>
      </c>
      <c r="HK521">
        <v>3</v>
      </c>
      <c r="HL521">
        <v>2</v>
      </c>
      <c r="HM521">
        <v>0</v>
      </c>
      <c r="HN521">
        <v>0</v>
      </c>
      <c r="HO521">
        <v>0</v>
      </c>
      <c r="HP521">
        <v>0</v>
      </c>
      <c r="HQ521">
        <v>0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0</v>
      </c>
      <c r="HX521">
        <v>0</v>
      </c>
      <c r="HY521">
        <v>0</v>
      </c>
      <c r="HZ521">
        <v>0</v>
      </c>
      <c r="IA521">
        <v>0</v>
      </c>
      <c r="IB521">
        <v>1</v>
      </c>
      <c r="IC521">
        <v>3</v>
      </c>
    </row>
    <row r="522" spans="1:237">
      <c r="A522" t="s">
        <v>246</v>
      </c>
      <c r="B522" t="s">
        <v>53</v>
      </c>
      <c r="C522" t="str">
        <f>"226101"</f>
        <v>226101</v>
      </c>
      <c r="D522" t="s">
        <v>245</v>
      </c>
      <c r="E522">
        <v>115</v>
      </c>
      <c r="F522">
        <v>967</v>
      </c>
      <c r="G522">
        <v>732</v>
      </c>
      <c r="H522">
        <v>243</v>
      </c>
      <c r="I522">
        <v>489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487</v>
      </c>
      <c r="T522">
        <v>0</v>
      </c>
      <c r="U522">
        <v>0</v>
      </c>
      <c r="V522">
        <v>487</v>
      </c>
      <c r="W522">
        <v>14</v>
      </c>
      <c r="X522">
        <v>8</v>
      </c>
      <c r="Y522">
        <v>6</v>
      </c>
      <c r="Z522">
        <v>0</v>
      </c>
      <c r="AA522">
        <v>473</v>
      </c>
      <c r="AB522">
        <v>151</v>
      </c>
      <c r="AC522">
        <v>41</v>
      </c>
      <c r="AD522">
        <v>4</v>
      </c>
      <c r="AE522">
        <v>57</v>
      </c>
      <c r="AF522">
        <v>11</v>
      </c>
      <c r="AG522">
        <v>1</v>
      </c>
      <c r="AH522">
        <v>7</v>
      </c>
      <c r="AI522">
        <v>3</v>
      </c>
      <c r="AJ522">
        <v>1</v>
      </c>
      <c r="AK522">
        <v>4</v>
      </c>
      <c r="AL522">
        <v>1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4</v>
      </c>
      <c r="AS522">
        <v>4</v>
      </c>
      <c r="AT522">
        <v>0</v>
      </c>
      <c r="AU522">
        <v>4</v>
      </c>
      <c r="AV522">
        <v>0</v>
      </c>
      <c r="AW522">
        <v>0</v>
      </c>
      <c r="AX522">
        <v>1</v>
      </c>
      <c r="AY522">
        <v>0</v>
      </c>
      <c r="AZ522">
        <v>5</v>
      </c>
      <c r="BA522">
        <v>151</v>
      </c>
      <c r="BB522">
        <v>177</v>
      </c>
      <c r="BC522">
        <v>34</v>
      </c>
      <c r="BD522">
        <v>10</v>
      </c>
      <c r="BE522">
        <v>35</v>
      </c>
      <c r="BF522">
        <v>19</v>
      </c>
      <c r="BG522">
        <v>1</v>
      </c>
      <c r="BH522">
        <v>44</v>
      </c>
      <c r="BI522">
        <v>1</v>
      </c>
      <c r="BJ522">
        <v>2</v>
      </c>
      <c r="BK522">
        <v>4</v>
      </c>
      <c r="BL522">
        <v>18</v>
      </c>
      <c r="BM522">
        <v>1</v>
      </c>
      <c r="BN522">
        <v>1</v>
      </c>
      <c r="BO522">
        <v>1</v>
      </c>
      <c r="BP522">
        <v>0</v>
      </c>
      <c r="BQ522">
        <v>0</v>
      </c>
      <c r="BR522">
        <v>0</v>
      </c>
      <c r="BS522">
        <v>4</v>
      </c>
      <c r="BT522">
        <v>0</v>
      </c>
      <c r="BU522">
        <v>1</v>
      </c>
      <c r="BV522">
        <v>0</v>
      </c>
      <c r="BW522">
        <v>0</v>
      </c>
      <c r="BX522">
        <v>1</v>
      </c>
      <c r="BY522">
        <v>0</v>
      </c>
      <c r="BZ522">
        <v>0</v>
      </c>
      <c r="CA522">
        <v>177</v>
      </c>
      <c r="CB522">
        <v>19</v>
      </c>
      <c r="CC522">
        <v>4</v>
      </c>
      <c r="CD522">
        <v>3</v>
      </c>
      <c r="CE522">
        <v>5</v>
      </c>
      <c r="CF522">
        <v>0</v>
      </c>
      <c r="CG522">
        <v>3</v>
      </c>
      <c r="CH522">
        <v>1</v>
      </c>
      <c r="CI522">
        <v>1</v>
      </c>
      <c r="CJ522">
        <v>0</v>
      </c>
      <c r="CK522">
        <v>0</v>
      </c>
      <c r="CL522">
        <v>1</v>
      </c>
      <c r="CM522">
        <v>0</v>
      </c>
      <c r="CN522">
        <v>0</v>
      </c>
      <c r="CO522">
        <v>0</v>
      </c>
      <c r="CP522">
        <v>0</v>
      </c>
      <c r="CQ522">
        <v>1</v>
      </c>
      <c r="CR522">
        <v>19</v>
      </c>
      <c r="CS522">
        <v>31</v>
      </c>
      <c r="CT522">
        <v>16</v>
      </c>
      <c r="CU522">
        <v>3</v>
      </c>
      <c r="CV522">
        <v>0</v>
      </c>
      <c r="CW522">
        <v>2</v>
      </c>
      <c r="CX522">
        <v>1</v>
      </c>
      <c r="CY522">
        <v>1</v>
      </c>
      <c r="CZ522">
        <v>1</v>
      </c>
      <c r="DA522">
        <v>1</v>
      </c>
      <c r="DB522">
        <v>0</v>
      </c>
      <c r="DC522">
        <v>0</v>
      </c>
      <c r="DD522">
        <v>1</v>
      </c>
      <c r="DE522">
        <v>0</v>
      </c>
      <c r="DF522">
        <v>0</v>
      </c>
      <c r="DG522">
        <v>3</v>
      </c>
      <c r="DH522">
        <v>0</v>
      </c>
      <c r="DI522">
        <v>0</v>
      </c>
      <c r="DJ522">
        <v>0</v>
      </c>
      <c r="DK522">
        <v>1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1</v>
      </c>
      <c r="DR522">
        <v>31</v>
      </c>
      <c r="DS522">
        <v>2</v>
      </c>
      <c r="DT522">
        <v>1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1</v>
      </c>
      <c r="EN522">
        <v>0</v>
      </c>
      <c r="EO522">
        <v>0</v>
      </c>
      <c r="EP522">
        <v>0</v>
      </c>
      <c r="EQ522">
        <v>0</v>
      </c>
      <c r="ER522">
        <v>2</v>
      </c>
      <c r="ES522">
        <v>25</v>
      </c>
      <c r="ET522">
        <v>14</v>
      </c>
      <c r="EU522">
        <v>5</v>
      </c>
      <c r="EV522">
        <v>2</v>
      </c>
      <c r="EW522">
        <v>0</v>
      </c>
      <c r="EX522">
        <v>1</v>
      </c>
      <c r="EY522">
        <v>1</v>
      </c>
      <c r="EZ522">
        <v>2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  <c r="FL522">
        <v>0</v>
      </c>
      <c r="FM522">
        <v>0</v>
      </c>
      <c r="FN522">
        <v>0</v>
      </c>
      <c r="FO522">
        <v>0</v>
      </c>
      <c r="FP522">
        <v>0</v>
      </c>
      <c r="FQ522">
        <v>25</v>
      </c>
      <c r="FR522">
        <v>35</v>
      </c>
      <c r="FS522">
        <v>10</v>
      </c>
      <c r="FT522">
        <v>6</v>
      </c>
      <c r="FU522">
        <v>1</v>
      </c>
      <c r="FV522">
        <v>2</v>
      </c>
      <c r="FW522">
        <v>3</v>
      </c>
      <c r="FX522">
        <v>0</v>
      </c>
      <c r="FY522">
        <v>1</v>
      </c>
      <c r="FZ522">
        <v>0</v>
      </c>
      <c r="GA522">
        <v>0</v>
      </c>
      <c r="GB522">
        <v>2</v>
      </c>
      <c r="GC522">
        <v>2</v>
      </c>
      <c r="GD522">
        <v>1</v>
      </c>
      <c r="GE522">
        <v>0</v>
      </c>
      <c r="GF522">
        <v>0</v>
      </c>
      <c r="GG522">
        <v>0</v>
      </c>
      <c r="GH522">
        <v>3</v>
      </c>
      <c r="GI522">
        <v>0</v>
      </c>
      <c r="GJ522">
        <v>0</v>
      </c>
      <c r="GK522">
        <v>1</v>
      </c>
      <c r="GL522">
        <v>3</v>
      </c>
      <c r="GM522">
        <v>0</v>
      </c>
      <c r="GN522">
        <v>35</v>
      </c>
      <c r="GO522">
        <v>33</v>
      </c>
      <c r="GP522">
        <v>18</v>
      </c>
      <c r="GQ522">
        <v>3</v>
      </c>
      <c r="GR522">
        <v>3</v>
      </c>
      <c r="GS522">
        <v>0</v>
      </c>
      <c r="GT522">
        <v>1</v>
      </c>
      <c r="GU522">
        <v>2</v>
      </c>
      <c r="GV522">
        <v>1</v>
      </c>
      <c r="GW522">
        <v>2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1</v>
      </c>
      <c r="HG522">
        <v>0</v>
      </c>
      <c r="HH522">
        <v>1</v>
      </c>
      <c r="HI522">
        <v>1</v>
      </c>
      <c r="HJ522">
        <v>33</v>
      </c>
      <c r="HK522">
        <v>0</v>
      </c>
      <c r="HL522">
        <v>0</v>
      </c>
      <c r="HM522">
        <v>0</v>
      </c>
      <c r="HN522">
        <v>0</v>
      </c>
      <c r="HO522">
        <v>0</v>
      </c>
      <c r="HP522">
        <v>0</v>
      </c>
      <c r="HQ522">
        <v>0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0</v>
      </c>
      <c r="HY522">
        <v>0</v>
      </c>
      <c r="HZ522">
        <v>0</v>
      </c>
      <c r="IA522">
        <v>0</v>
      </c>
      <c r="IB522">
        <v>0</v>
      </c>
      <c r="IC522">
        <v>0</v>
      </c>
    </row>
    <row r="523" spans="1:237">
      <c r="A523" t="s">
        <v>244</v>
      </c>
      <c r="B523" t="s">
        <v>53</v>
      </c>
      <c r="C523" t="str">
        <f>"226101"</f>
        <v>226101</v>
      </c>
      <c r="D523" t="s">
        <v>242</v>
      </c>
      <c r="E523">
        <v>116</v>
      </c>
      <c r="F523">
        <v>2348</v>
      </c>
      <c r="G523">
        <v>1783</v>
      </c>
      <c r="H523">
        <v>186</v>
      </c>
      <c r="I523">
        <v>1597</v>
      </c>
      <c r="J523">
        <v>0</v>
      </c>
      <c r="K523">
        <v>10</v>
      </c>
      <c r="L523">
        <v>2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1595</v>
      </c>
      <c r="T523">
        <v>0</v>
      </c>
      <c r="U523">
        <v>0</v>
      </c>
      <c r="V523">
        <v>1595</v>
      </c>
      <c r="W523">
        <v>12</v>
      </c>
      <c r="X523">
        <v>7</v>
      </c>
      <c r="Y523">
        <v>5</v>
      </c>
      <c r="Z523">
        <v>0</v>
      </c>
      <c r="AA523">
        <v>1583</v>
      </c>
      <c r="AB523">
        <v>442</v>
      </c>
      <c r="AC523">
        <v>153</v>
      </c>
      <c r="AD523">
        <v>17</v>
      </c>
      <c r="AE523">
        <v>112</v>
      </c>
      <c r="AF523">
        <v>36</v>
      </c>
      <c r="AG523">
        <v>5</v>
      </c>
      <c r="AH523">
        <v>4</v>
      </c>
      <c r="AI523">
        <v>3</v>
      </c>
      <c r="AJ523">
        <v>5</v>
      </c>
      <c r="AK523">
        <v>46</v>
      </c>
      <c r="AL523">
        <v>5</v>
      </c>
      <c r="AM523">
        <v>1</v>
      </c>
      <c r="AN523">
        <v>8</v>
      </c>
      <c r="AO523">
        <v>6</v>
      </c>
      <c r="AP523">
        <v>5</v>
      </c>
      <c r="AQ523">
        <v>0</v>
      </c>
      <c r="AR523">
        <v>7</v>
      </c>
      <c r="AS523">
        <v>7</v>
      </c>
      <c r="AT523">
        <v>1</v>
      </c>
      <c r="AU523">
        <v>0</v>
      </c>
      <c r="AV523">
        <v>2</v>
      </c>
      <c r="AW523">
        <v>0</v>
      </c>
      <c r="AX523">
        <v>1</v>
      </c>
      <c r="AY523">
        <v>0</v>
      </c>
      <c r="AZ523">
        <v>18</v>
      </c>
      <c r="BA523">
        <v>442</v>
      </c>
      <c r="BB523">
        <v>612</v>
      </c>
      <c r="BC523">
        <v>137</v>
      </c>
      <c r="BD523">
        <v>74</v>
      </c>
      <c r="BE523">
        <v>120</v>
      </c>
      <c r="BF523">
        <v>14</v>
      </c>
      <c r="BG523">
        <v>25</v>
      </c>
      <c r="BH523">
        <v>92</v>
      </c>
      <c r="BI523">
        <v>1</v>
      </c>
      <c r="BJ523">
        <v>15</v>
      </c>
      <c r="BK523">
        <v>10</v>
      </c>
      <c r="BL523">
        <v>84</v>
      </c>
      <c r="BM523">
        <v>2</v>
      </c>
      <c r="BN523">
        <v>7</v>
      </c>
      <c r="BO523">
        <v>1</v>
      </c>
      <c r="BP523">
        <v>9</v>
      </c>
      <c r="BQ523">
        <v>1</v>
      </c>
      <c r="BR523">
        <v>2</v>
      </c>
      <c r="BS523">
        <v>4</v>
      </c>
      <c r="BT523">
        <v>1</v>
      </c>
      <c r="BU523">
        <v>3</v>
      </c>
      <c r="BV523">
        <v>1</v>
      </c>
      <c r="BW523">
        <v>1</v>
      </c>
      <c r="BX523">
        <v>0</v>
      </c>
      <c r="BY523">
        <v>0</v>
      </c>
      <c r="BZ523">
        <v>8</v>
      </c>
      <c r="CA523">
        <v>612</v>
      </c>
      <c r="CB523">
        <v>63</v>
      </c>
      <c r="CC523">
        <v>30</v>
      </c>
      <c r="CD523">
        <v>4</v>
      </c>
      <c r="CE523">
        <v>8</v>
      </c>
      <c r="CF523">
        <v>0</v>
      </c>
      <c r="CG523">
        <v>3</v>
      </c>
      <c r="CH523">
        <v>1</v>
      </c>
      <c r="CI523">
        <v>1</v>
      </c>
      <c r="CJ523">
        <v>0</v>
      </c>
      <c r="CK523">
        <v>5</v>
      </c>
      <c r="CL523">
        <v>2</v>
      </c>
      <c r="CM523">
        <v>0</v>
      </c>
      <c r="CN523">
        <v>3</v>
      </c>
      <c r="CO523">
        <v>2</v>
      </c>
      <c r="CP523">
        <v>0</v>
      </c>
      <c r="CQ523">
        <v>4</v>
      </c>
      <c r="CR523">
        <v>63</v>
      </c>
      <c r="CS523">
        <v>73</v>
      </c>
      <c r="CT523">
        <v>27</v>
      </c>
      <c r="CU523">
        <v>14</v>
      </c>
      <c r="CV523">
        <v>7</v>
      </c>
      <c r="CW523">
        <v>4</v>
      </c>
      <c r="CX523">
        <v>4</v>
      </c>
      <c r="CY523">
        <v>0</v>
      </c>
      <c r="CZ523">
        <v>2</v>
      </c>
      <c r="DA523">
        <v>0</v>
      </c>
      <c r="DB523">
        <v>3</v>
      </c>
      <c r="DC523">
        <v>2</v>
      </c>
      <c r="DD523">
        <v>0</v>
      </c>
      <c r="DE523">
        <v>2</v>
      </c>
      <c r="DF523">
        <v>2</v>
      </c>
      <c r="DG523">
        <v>1</v>
      </c>
      <c r="DH523">
        <v>1</v>
      </c>
      <c r="DI523">
        <v>0</v>
      </c>
      <c r="DJ523">
        <v>0</v>
      </c>
      <c r="DK523">
        <v>1</v>
      </c>
      <c r="DL523">
        <v>0</v>
      </c>
      <c r="DM523">
        <v>0</v>
      </c>
      <c r="DN523">
        <v>0</v>
      </c>
      <c r="DO523">
        <v>0</v>
      </c>
      <c r="DP523">
        <v>1</v>
      </c>
      <c r="DQ523">
        <v>2</v>
      </c>
      <c r="DR523">
        <v>73</v>
      </c>
      <c r="DS523">
        <v>10</v>
      </c>
      <c r="DT523">
        <v>2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1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1</v>
      </c>
      <c r="EK523">
        <v>0</v>
      </c>
      <c r="EL523">
        <v>1</v>
      </c>
      <c r="EM523">
        <v>0</v>
      </c>
      <c r="EN523">
        <v>2</v>
      </c>
      <c r="EO523">
        <v>0</v>
      </c>
      <c r="EP523">
        <v>1</v>
      </c>
      <c r="EQ523">
        <v>2</v>
      </c>
      <c r="ER523">
        <v>10</v>
      </c>
      <c r="ES523">
        <v>131</v>
      </c>
      <c r="ET523">
        <v>62</v>
      </c>
      <c r="EU523">
        <v>17</v>
      </c>
      <c r="EV523">
        <v>14</v>
      </c>
      <c r="EW523">
        <v>21</v>
      </c>
      <c r="EX523">
        <v>2</v>
      </c>
      <c r="EY523">
        <v>0</v>
      </c>
      <c r="EZ523">
        <v>0</v>
      </c>
      <c r="FA523">
        <v>0</v>
      </c>
      <c r="FB523">
        <v>0</v>
      </c>
      <c r="FC523">
        <v>1</v>
      </c>
      <c r="FD523">
        <v>1</v>
      </c>
      <c r="FE523">
        <v>1</v>
      </c>
      <c r="FF523">
        <v>3</v>
      </c>
      <c r="FG523">
        <v>0</v>
      </c>
      <c r="FH523">
        <v>0</v>
      </c>
      <c r="FI523">
        <v>2</v>
      </c>
      <c r="FJ523">
        <v>1</v>
      </c>
      <c r="FK523">
        <v>1</v>
      </c>
      <c r="FL523">
        <v>2</v>
      </c>
      <c r="FM523">
        <v>0</v>
      </c>
      <c r="FN523">
        <v>0</v>
      </c>
      <c r="FO523">
        <v>0</v>
      </c>
      <c r="FP523">
        <v>3</v>
      </c>
      <c r="FQ523">
        <v>131</v>
      </c>
      <c r="FR523">
        <v>69</v>
      </c>
      <c r="FS523">
        <v>14</v>
      </c>
      <c r="FT523">
        <v>19</v>
      </c>
      <c r="FU523">
        <v>3</v>
      </c>
      <c r="FV523">
        <v>0</v>
      </c>
      <c r="FW523">
        <v>4</v>
      </c>
      <c r="FX523">
        <v>1</v>
      </c>
      <c r="FY523">
        <v>3</v>
      </c>
      <c r="FZ523">
        <v>4</v>
      </c>
      <c r="GA523">
        <v>1</v>
      </c>
      <c r="GB523">
        <v>1</v>
      </c>
      <c r="GC523">
        <v>3</v>
      </c>
      <c r="GD523">
        <v>2</v>
      </c>
      <c r="GE523">
        <v>0</v>
      </c>
      <c r="GF523">
        <v>0</v>
      </c>
      <c r="GG523">
        <v>0</v>
      </c>
      <c r="GH523">
        <v>1</v>
      </c>
      <c r="GI523">
        <v>1</v>
      </c>
      <c r="GJ523">
        <v>1</v>
      </c>
      <c r="GK523">
        <v>1</v>
      </c>
      <c r="GL523">
        <v>1</v>
      </c>
      <c r="GM523">
        <v>9</v>
      </c>
      <c r="GN523">
        <v>69</v>
      </c>
      <c r="GO523">
        <v>179</v>
      </c>
      <c r="GP523">
        <v>121</v>
      </c>
      <c r="GQ523">
        <v>12</v>
      </c>
      <c r="GR523">
        <v>3</v>
      </c>
      <c r="GS523">
        <v>4</v>
      </c>
      <c r="GT523">
        <v>3</v>
      </c>
      <c r="GU523">
        <v>3</v>
      </c>
      <c r="GV523">
        <v>0</v>
      </c>
      <c r="GW523">
        <v>4</v>
      </c>
      <c r="GX523">
        <v>1</v>
      </c>
      <c r="GY523">
        <v>0</v>
      </c>
      <c r="GZ523">
        <v>3</v>
      </c>
      <c r="HA523">
        <v>0</v>
      </c>
      <c r="HB523">
        <v>5</v>
      </c>
      <c r="HC523">
        <v>0</v>
      </c>
      <c r="HD523">
        <v>4</v>
      </c>
      <c r="HE523">
        <v>4</v>
      </c>
      <c r="HF523">
        <v>2</v>
      </c>
      <c r="HG523">
        <v>3</v>
      </c>
      <c r="HH523">
        <v>0</v>
      </c>
      <c r="HI523">
        <v>7</v>
      </c>
      <c r="HJ523">
        <v>179</v>
      </c>
      <c r="HK523">
        <v>4</v>
      </c>
      <c r="HL523">
        <v>2</v>
      </c>
      <c r="HM523">
        <v>1</v>
      </c>
      <c r="HN523">
        <v>0</v>
      </c>
      <c r="HO523">
        <v>0</v>
      </c>
      <c r="HP523">
        <v>1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4</v>
      </c>
    </row>
    <row r="524" spans="1:237">
      <c r="A524" t="s">
        <v>243</v>
      </c>
      <c r="B524" t="s">
        <v>53</v>
      </c>
      <c r="C524" t="str">
        <f>"226101"</f>
        <v>226101</v>
      </c>
      <c r="D524" t="s">
        <v>242</v>
      </c>
      <c r="E524">
        <v>117</v>
      </c>
      <c r="F524">
        <v>2240</v>
      </c>
      <c r="G524">
        <v>1702</v>
      </c>
      <c r="H524">
        <v>290</v>
      </c>
      <c r="I524">
        <v>1412</v>
      </c>
      <c r="J524">
        <v>0</v>
      </c>
      <c r="K524">
        <v>10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1412</v>
      </c>
      <c r="T524">
        <v>0</v>
      </c>
      <c r="U524">
        <v>0</v>
      </c>
      <c r="V524">
        <v>1412</v>
      </c>
      <c r="W524">
        <v>15</v>
      </c>
      <c r="X524">
        <v>8</v>
      </c>
      <c r="Y524">
        <v>7</v>
      </c>
      <c r="Z524">
        <v>0</v>
      </c>
      <c r="AA524">
        <v>1397</v>
      </c>
      <c r="AB524">
        <v>414</v>
      </c>
      <c r="AC524">
        <v>131</v>
      </c>
      <c r="AD524">
        <v>14</v>
      </c>
      <c r="AE524">
        <v>107</v>
      </c>
      <c r="AF524">
        <v>23</v>
      </c>
      <c r="AG524">
        <v>2</v>
      </c>
      <c r="AH524">
        <v>14</v>
      </c>
      <c r="AI524">
        <v>13</v>
      </c>
      <c r="AJ524">
        <v>3</v>
      </c>
      <c r="AK524">
        <v>35</v>
      </c>
      <c r="AL524">
        <v>10</v>
      </c>
      <c r="AM524">
        <v>2</v>
      </c>
      <c r="AN524">
        <v>8</v>
      </c>
      <c r="AO524">
        <v>8</v>
      </c>
      <c r="AP524">
        <v>4</v>
      </c>
      <c r="AQ524">
        <v>2</v>
      </c>
      <c r="AR524">
        <v>12</v>
      </c>
      <c r="AS524">
        <v>9</v>
      </c>
      <c r="AT524">
        <v>0</v>
      </c>
      <c r="AU524">
        <v>2</v>
      </c>
      <c r="AV524">
        <v>2</v>
      </c>
      <c r="AW524">
        <v>2</v>
      </c>
      <c r="AX524">
        <v>1</v>
      </c>
      <c r="AY524">
        <v>1</v>
      </c>
      <c r="AZ524">
        <v>9</v>
      </c>
      <c r="BA524">
        <v>414</v>
      </c>
      <c r="BB524">
        <v>499</v>
      </c>
      <c r="BC524">
        <v>105</v>
      </c>
      <c r="BD524">
        <v>45</v>
      </c>
      <c r="BE524">
        <v>101</v>
      </c>
      <c r="BF524">
        <v>16</v>
      </c>
      <c r="BG524">
        <v>17</v>
      </c>
      <c r="BH524">
        <v>74</v>
      </c>
      <c r="BI524">
        <v>0</v>
      </c>
      <c r="BJ524">
        <v>16</v>
      </c>
      <c r="BK524">
        <v>13</v>
      </c>
      <c r="BL524">
        <v>55</v>
      </c>
      <c r="BM524">
        <v>0</v>
      </c>
      <c r="BN524">
        <v>13</v>
      </c>
      <c r="BO524">
        <v>4</v>
      </c>
      <c r="BP524">
        <v>5</v>
      </c>
      <c r="BQ524">
        <v>0</v>
      </c>
      <c r="BR524">
        <v>5</v>
      </c>
      <c r="BS524">
        <v>9</v>
      </c>
      <c r="BT524">
        <v>1</v>
      </c>
      <c r="BU524">
        <v>2</v>
      </c>
      <c r="BV524">
        <v>6</v>
      </c>
      <c r="BW524">
        <v>1</v>
      </c>
      <c r="BX524">
        <v>0</v>
      </c>
      <c r="BY524">
        <v>3</v>
      </c>
      <c r="BZ524">
        <v>8</v>
      </c>
      <c r="CA524">
        <v>499</v>
      </c>
      <c r="CB524">
        <v>56</v>
      </c>
      <c r="CC524">
        <v>25</v>
      </c>
      <c r="CD524">
        <v>9</v>
      </c>
      <c r="CE524">
        <v>3</v>
      </c>
      <c r="CF524">
        <v>1</v>
      </c>
      <c r="CG524">
        <v>4</v>
      </c>
      <c r="CH524">
        <v>1</v>
      </c>
      <c r="CI524">
        <v>1</v>
      </c>
      <c r="CJ524">
        <v>2</v>
      </c>
      <c r="CK524">
        <v>2</v>
      </c>
      <c r="CL524">
        <v>1</v>
      </c>
      <c r="CM524">
        <v>1</v>
      </c>
      <c r="CN524">
        <v>1</v>
      </c>
      <c r="CO524">
        <v>2</v>
      </c>
      <c r="CP524">
        <v>1</v>
      </c>
      <c r="CQ524">
        <v>2</v>
      </c>
      <c r="CR524">
        <v>56</v>
      </c>
      <c r="CS524">
        <v>72</v>
      </c>
      <c r="CT524">
        <v>35</v>
      </c>
      <c r="CU524">
        <v>4</v>
      </c>
      <c r="CV524">
        <v>5</v>
      </c>
      <c r="CW524">
        <v>3</v>
      </c>
      <c r="CX524">
        <v>6</v>
      </c>
      <c r="CY524">
        <v>0</v>
      </c>
      <c r="CZ524">
        <v>1</v>
      </c>
      <c r="DA524">
        <v>0</v>
      </c>
      <c r="DB524">
        <v>1</v>
      </c>
      <c r="DC524">
        <v>2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1</v>
      </c>
      <c r="DK524">
        <v>1</v>
      </c>
      <c r="DL524">
        <v>0</v>
      </c>
      <c r="DM524">
        <v>1</v>
      </c>
      <c r="DN524">
        <v>2</v>
      </c>
      <c r="DO524">
        <v>2</v>
      </c>
      <c r="DP524">
        <v>1</v>
      </c>
      <c r="DQ524">
        <v>6</v>
      </c>
      <c r="DR524">
        <v>72</v>
      </c>
      <c r="DS524">
        <v>13</v>
      </c>
      <c r="DT524">
        <v>5</v>
      </c>
      <c r="DU524">
        <v>1</v>
      </c>
      <c r="DV524">
        <v>2</v>
      </c>
      <c r="DW524">
        <v>1</v>
      </c>
      <c r="DX524">
        <v>0</v>
      </c>
      <c r="DY524">
        <v>0</v>
      </c>
      <c r="DZ524">
        <v>1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1</v>
      </c>
      <c r="EK524">
        <v>0</v>
      </c>
      <c r="EL524">
        <v>1</v>
      </c>
      <c r="EM524">
        <v>0</v>
      </c>
      <c r="EN524">
        <v>0</v>
      </c>
      <c r="EO524">
        <v>0</v>
      </c>
      <c r="EP524">
        <v>0</v>
      </c>
      <c r="EQ524">
        <v>1</v>
      </c>
      <c r="ER524">
        <v>13</v>
      </c>
      <c r="ES524">
        <v>106</v>
      </c>
      <c r="ET524">
        <v>51</v>
      </c>
      <c r="EU524">
        <v>5</v>
      </c>
      <c r="EV524">
        <v>15</v>
      </c>
      <c r="EW524">
        <v>21</v>
      </c>
      <c r="EX524">
        <v>1</v>
      </c>
      <c r="EY524">
        <v>2</v>
      </c>
      <c r="EZ524">
        <v>0</v>
      </c>
      <c r="FA524">
        <v>0</v>
      </c>
      <c r="FB524">
        <v>1</v>
      </c>
      <c r="FC524">
        <v>0</v>
      </c>
      <c r="FD524">
        <v>2</v>
      </c>
      <c r="FE524">
        <v>1</v>
      </c>
      <c r="FF524">
        <v>0</v>
      </c>
      <c r="FG524">
        <v>1</v>
      </c>
      <c r="FH524">
        <v>2</v>
      </c>
      <c r="FI524">
        <v>0</v>
      </c>
      <c r="FJ524">
        <v>1</v>
      </c>
      <c r="FK524">
        <v>2</v>
      </c>
      <c r="FL524">
        <v>0</v>
      </c>
      <c r="FM524">
        <v>0</v>
      </c>
      <c r="FN524">
        <v>0</v>
      </c>
      <c r="FO524">
        <v>1</v>
      </c>
      <c r="FP524">
        <v>0</v>
      </c>
      <c r="FQ524">
        <v>106</v>
      </c>
      <c r="FR524">
        <v>73</v>
      </c>
      <c r="FS524">
        <v>19</v>
      </c>
      <c r="FT524">
        <v>28</v>
      </c>
      <c r="FU524">
        <v>3</v>
      </c>
      <c r="FV524">
        <v>1</v>
      </c>
      <c r="FW524">
        <v>4</v>
      </c>
      <c r="FX524">
        <v>2</v>
      </c>
      <c r="FY524">
        <v>0</v>
      </c>
      <c r="FZ524">
        <v>3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6</v>
      </c>
      <c r="GI524">
        <v>0</v>
      </c>
      <c r="GJ524">
        <v>0</v>
      </c>
      <c r="GK524">
        <v>5</v>
      </c>
      <c r="GL524">
        <v>1</v>
      </c>
      <c r="GM524">
        <v>1</v>
      </c>
      <c r="GN524">
        <v>73</v>
      </c>
      <c r="GO524">
        <v>154</v>
      </c>
      <c r="GP524">
        <v>104</v>
      </c>
      <c r="GQ524">
        <v>14</v>
      </c>
      <c r="GR524">
        <v>3</v>
      </c>
      <c r="GS524">
        <v>5</v>
      </c>
      <c r="GT524">
        <v>3</v>
      </c>
      <c r="GU524">
        <v>2</v>
      </c>
      <c r="GV524">
        <v>0</v>
      </c>
      <c r="GW524">
        <v>1</v>
      </c>
      <c r="GX524">
        <v>0</v>
      </c>
      <c r="GY524">
        <v>0</v>
      </c>
      <c r="GZ524">
        <v>1</v>
      </c>
      <c r="HA524">
        <v>3</v>
      </c>
      <c r="HB524">
        <v>2</v>
      </c>
      <c r="HC524">
        <v>0</v>
      </c>
      <c r="HD524">
        <v>0</v>
      </c>
      <c r="HE524">
        <v>5</v>
      </c>
      <c r="HF524">
        <v>1</v>
      </c>
      <c r="HG524">
        <v>4</v>
      </c>
      <c r="HH524">
        <v>2</v>
      </c>
      <c r="HI524">
        <v>4</v>
      </c>
      <c r="HJ524">
        <v>154</v>
      </c>
      <c r="HK524">
        <v>10</v>
      </c>
      <c r="HL524">
        <v>1</v>
      </c>
      <c r="HM524">
        <v>0</v>
      </c>
      <c r="HN524">
        <v>1</v>
      </c>
      <c r="HO524">
        <v>0</v>
      </c>
      <c r="HP524">
        <v>1</v>
      </c>
      <c r="HQ524">
        <v>1</v>
      </c>
      <c r="HR524">
        <v>0</v>
      </c>
      <c r="HS524">
        <v>1</v>
      </c>
      <c r="HT524">
        <v>0</v>
      </c>
      <c r="HU524">
        <v>1</v>
      </c>
      <c r="HV524">
        <v>1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3</v>
      </c>
      <c r="IC524">
        <v>10</v>
      </c>
    </row>
    <row r="525" spans="1:237">
      <c r="A525" t="s">
        <v>241</v>
      </c>
      <c r="B525" t="s">
        <v>53</v>
      </c>
      <c r="C525" t="str">
        <f>"226101"</f>
        <v>226101</v>
      </c>
      <c r="D525" t="s">
        <v>240</v>
      </c>
      <c r="E525">
        <v>118</v>
      </c>
      <c r="F525">
        <v>1567</v>
      </c>
      <c r="G525">
        <v>1200</v>
      </c>
      <c r="H525">
        <v>157</v>
      </c>
      <c r="I525">
        <v>1043</v>
      </c>
      <c r="J525">
        <v>0</v>
      </c>
      <c r="K525">
        <v>14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1043</v>
      </c>
      <c r="T525">
        <v>0</v>
      </c>
      <c r="U525">
        <v>0</v>
      </c>
      <c r="V525">
        <v>1043</v>
      </c>
      <c r="W525">
        <v>4</v>
      </c>
      <c r="X525">
        <v>0</v>
      </c>
      <c r="Y525">
        <v>0</v>
      </c>
      <c r="Z525">
        <v>0</v>
      </c>
      <c r="AA525">
        <v>1039</v>
      </c>
      <c r="AB525">
        <v>269</v>
      </c>
      <c r="AC525">
        <v>114</v>
      </c>
      <c r="AD525">
        <v>11</v>
      </c>
      <c r="AE525">
        <v>48</v>
      </c>
      <c r="AF525">
        <v>37</v>
      </c>
      <c r="AG525">
        <v>4</v>
      </c>
      <c r="AH525">
        <v>4</v>
      </c>
      <c r="AI525">
        <v>4</v>
      </c>
      <c r="AJ525">
        <v>0</v>
      </c>
      <c r="AK525">
        <v>11</v>
      </c>
      <c r="AL525">
        <v>2</v>
      </c>
      <c r="AM525">
        <v>0</v>
      </c>
      <c r="AN525">
        <v>1</v>
      </c>
      <c r="AO525">
        <v>0</v>
      </c>
      <c r="AP525">
        <v>3</v>
      </c>
      <c r="AQ525">
        <v>0</v>
      </c>
      <c r="AR525">
        <v>11</v>
      </c>
      <c r="AS525">
        <v>6</v>
      </c>
      <c r="AT525">
        <v>1</v>
      </c>
      <c r="AU525">
        <v>0</v>
      </c>
      <c r="AV525">
        <v>1</v>
      </c>
      <c r="AW525">
        <v>3</v>
      </c>
      <c r="AX525">
        <v>0</v>
      </c>
      <c r="AY525">
        <v>0</v>
      </c>
      <c r="AZ525">
        <v>8</v>
      </c>
      <c r="BA525">
        <v>269</v>
      </c>
      <c r="BB525">
        <v>425</v>
      </c>
      <c r="BC525">
        <v>95</v>
      </c>
      <c r="BD525">
        <v>45</v>
      </c>
      <c r="BE525">
        <v>79</v>
      </c>
      <c r="BF525">
        <v>15</v>
      </c>
      <c r="BG525">
        <v>17</v>
      </c>
      <c r="BH525">
        <v>56</v>
      </c>
      <c r="BI525">
        <v>0</v>
      </c>
      <c r="BJ525">
        <v>29</v>
      </c>
      <c r="BK525">
        <v>13</v>
      </c>
      <c r="BL525">
        <v>38</v>
      </c>
      <c r="BM525">
        <v>1</v>
      </c>
      <c r="BN525">
        <v>9</v>
      </c>
      <c r="BO525">
        <v>0</v>
      </c>
      <c r="BP525">
        <v>8</v>
      </c>
      <c r="BQ525">
        <v>2</v>
      </c>
      <c r="BR525">
        <v>1</v>
      </c>
      <c r="BS525">
        <v>3</v>
      </c>
      <c r="BT525">
        <v>1</v>
      </c>
      <c r="BU525">
        <v>0</v>
      </c>
      <c r="BV525">
        <v>0</v>
      </c>
      <c r="BW525">
        <v>2</v>
      </c>
      <c r="BX525">
        <v>1</v>
      </c>
      <c r="BY525">
        <v>0</v>
      </c>
      <c r="BZ525">
        <v>10</v>
      </c>
      <c r="CA525">
        <v>425</v>
      </c>
      <c r="CB525">
        <v>17</v>
      </c>
      <c r="CC525">
        <v>7</v>
      </c>
      <c r="CD525">
        <v>1</v>
      </c>
      <c r="CE525">
        <v>1</v>
      </c>
      <c r="CF525">
        <v>2</v>
      </c>
      <c r="CG525">
        <v>0</v>
      </c>
      <c r="CH525">
        <v>1</v>
      </c>
      <c r="CI525">
        <v>0</v>
      </c>
      <c r="CJ525">
        <v>0</v>
      </c>
      <c r="CK525">
        <v>0</v>
      </c>
      <c r="CL525">
        <v>1</v>
      </c>
      <c r="CM525">
        <v>2</v>
      </c>
      <c r="CN525">
        <v>0</v>
      </c>
      <c r="CO525">
        <v>0</v>
      </c>
      <c r="CP525">
        <v>0</v>
      </c>
      <c r="CQ525">
        <v>2</v>
      </c>
      <c r="CR525">
        <v>17</v>
      </c>
      <c r="CS525">
        <v>48</v>
      </c>
      <c r="CT525">
        <v>24</v>
      </c>
      <c r="CU525">
        <v>9</v>
      </c>
      <c r="CV525">
        <v>2</v>
      </c>
      <c r="CW525">
        <v>2</v>
      </c>
      <c r="CX525">
        <v>0</v>
      </c>
      <c r="CY525">
        <v>0</v>
      </c>
      <c r="CZ525">
        <v>2</v>
      </c>
      <c r="DA525">
        <v>2</v>
      </c>
      <c r="DB525">
        <v>1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2</v>
      </c>
      <c r="DL525">
        <v>0</v>
      </c>
      <c r="DM525">
        <v>0</v>
      </c>
      <c r="DN525">
        <v>1</v>
      </c>
      <c r="DO525">
        <v>0</v>
      </c>
      <c r="DP525">
        <v>0</v>
      </c>
      <c r="DQ525">
        <v>3</v>
      </c>
      <c r="DR525">
        <v>48</v>
      </c>
      <c r="DS525">
        <v>7</v>
      </c>
      <c r="DT525">
        <v>2</v>
      </c>
      <c r="DU525">
        <v>0</v>
      </c>
      <c r="DV525">
        <v>1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1</v>
      </c>
      <c r="EC525">
        <v>0</v>
      </c>
      <c r="ED525">
        <v>0</v>
      </c>
      <c r="EE525">
        <v>0</v>
      </c>
      <c r="EF525">
        <v>0</v>
      </c>
      <c r="EG525">
        <v>1</v>
      </c>
      <c r="EH525">
        <v>0</v>
      </c>
      <c r="EI525">
        <v>0</v>
      </c>
      <c r="EJ525">
        <v>2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7</v>
      </c>
      <c r="ES525">
        <v>42</v>
      </c>
      <c r="ET525">
        <v>24</v>
      </c>
      <c r="EU525">
        <v>7</v>
      </c>
      <c r="EV525">
        <v>2</v>
      </c>
      <c r="EW525">
        <v>5</v>
      </c>
      <c r="EX525">
        <v>0</v>
      </c>
      <c r="EY525">
        <v>0</v>
      </c>
      <c r="EZ525">
        <v>0</v>
      </c>
      <c r="FA525">
        <v>0</v>
      </c>
      <c r="FB525">
        <v>1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1</v>
      </c>
      <c r="FP525">
        <v>2</v>
      </c>
      <c r="FQ525">
        <v>42</v>
      </c>
      <c r="FR525">
        <v>52</v>
      </c>
      <c r="FS525">
        <v>14</v>
      </c>
      <c r="FT525">
        <v>10</v>
      </c>
      <c r="FU525">
        <v>5</v>
      </c>
      <c r="FV525">
        <v>1</v>
      </c>
      <c r="FW525">
        <v>8</v>
      </c>
      <c r="FX525">
        <v>0</v>
      </c>
      <c r="FY525">
        <v>2</v>
      </c>
      <c r="FZ525">
        <v>2</v>
      </c>
      <c r="GA525">
        <v>2</v>
      </c>
      <c r="GB525">
        <v>1</v>
      </c>
      <c r="GC525">
        <v>0</v>
      </c>
      <c r="GD525">
        <v>2</v>
      </c>
      <c r="GE525">
        <v>1</v>
      </c>
      <c r="GF525">
        <v>0</v>
      </c>
      <c r="GG525">
        <v>0</v>
      </c>
      <c r="GH525">
        <v>2</v>
      </c>
      <c r="GI525">
        <v>0</v>
      </c>
      <c r="GJ525">
        <v>1</v>
      </c>
      <c r="GK525">
        <v>0</v>
      </c>
      <c r="GL525">
        <v>0</v>
      </c>
      <c r="GM525">
        <v>1</v>
      </c>
      <c r="GN525">
        <v>52</v>
      </c>
      <c r="GO525">
        <v>176</v>
      </c>
      <c r="GP525">
        <v>120</v>
      </c>
      <c r="GQ525">
        <v>18</v>
      </c>
      <c r="GR525">
        <v>8</v>
      </c>
      <c r="GS525">
        <v>3</v>
      </c>
      <c r="GT525">
        <v>0</v>
      </c>
      <c r="GU525">
        <v>6</v>
      </c>
      <c r="GV525">
        <v>4</v>
      </c>
      <c r="GW525">
        <v>2</v>
      </c>
      <c r="GX525">
        <v>0</v>
      </c>
      <c r="GY525">
        <v>0</v>
      </c>
      <c r="GZ525">
        <v>1</v>
      </c>
      <c r="HA525">
        <v>0</v>
      </c>
      <c r="HB525">
        <v>2</v>
      </c>
      <c r="HC525">
        <v>1</v>
      </c>
      <c r="HD525">
        <v>1</v>
      </c>
      <c r="HE525">
        <v>2</v>
      </c>
      <c r="HF525">
        <v>4</v>
      </c>
      <c r="HG525">
        <v>0</v>
      </c>
      <c r="HH525">
        <v>1</v>
      </c>
      <c r="HI525">
        <v>3</v>
      </c>
      <c r="HJ525">
        <v>176</v>
      </c>
      <c r="HK525">
        <v>3</v>
      </c>
      <c r="HL525">
        <v>1</v>
      </c>
      <c r="HM525">
        <v>1</v>
      </c>
      <c r="HN525">
        <v>0</v>
      </c>
      <c r="HO525">
        <v>0</v>
      </c>
      <c r="HP525">
        <v>0</v>
      </c>
      <c r="HQ525">
        <v>1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0</v>
      </c>
      <c r="IB525">
        <v>0</v>
      </c>
      <c r="IC525">
        <v>3</v>
      </c>
    </row>
    <row r="526" spans="1:237">
      <c r="A526" t="s">
        <v>239</v>
      </c>
      <c r="B526" t="s">
        <v>53</v>
      </c>
      <c r="C526" t="str">
        <f>"226101"</f>
        <v>226101</v>
      </c>
      <c r="D526" t="s">
        <v>238</v>
      </c>
      <c r="E526">
        <v>119</v>
      </c>
      <c r="F526">
        <v>1871</v>
      </c>
      <c r="G526">
        <v>1501</v>
      </c>
      <c r="H526">
        <v>276</v>
      </c>
      <c r="I526">
        <v>1225</v>
      </c>
      <c r="J526">
        <v>0</v>
      </c>
      <c r="K526">
        <v>30</v>
      </c>
      <c r="L526">
        <v>2</v>
      </c>
      <c r="M526">
        <v>2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1226</v>
      </c>
      <c r="T526">
        <v>2</v>
      </c>
      <c r="U526">
        <v>0</v>
      </c>
      <c r="V526">
        <v>1226</v>
      </c>
      <c r="W526">
        <v>9</v>
      </c>
      <c r="X526">
        <v>5</v>
      </c>
      <c r="Y526">
        <v>4</v>
      </c>
      <c r="Z526">
        <v>0</v>
      </c>
      <c r="AA526">
        <v>1217</v>
      </c>
      <c r="AB526">
        <v>363</v>
      </c>
      <c r="AC526">
        <v>113</v>
      </c>
      <c r="AD526">
        <v>10</v>
      </c>
      <c r="AE526">
        <v>103</v>
      </c>
      <c r="AF526">
        <v>44</v>
      </c>
      <c r="AG526">
        <v>3</v>
      </c>
      <c r="AH526">
        <v>8</v>
      </c>
      <c r="AI526">
        <v>6</v>
      </c>
      <c r="AJ526">
        <v>1</v>
      </c>
      <c r="AK526">
        <v>37</v>
      </c>
      <c r="AL526">
        <v>4</v>
      </c>
      <c r="AM526">
        <v>1</v>
      </c>
      <c r="AN526">
        <v>3</v>
      </c>
      <c r="AO526">
        <v>1</v>
      </c>
      <c r="AP526">
        <v>3</v>
      </c>
      <c r="AQ526">
        <v>0</v>
      </c>
      <c r="AR526">
        <v>10</v>
      </c>
      <c r="AS526">
        <v>8</v>
      </c>
      <c r="AT526">
        <v>0</v>
      </c>
      <c r="AU526">
        <v>1</v>
      </c>
      <c r="AV526">
        <v>0</v>
      </c>
      <c r="AW526">
        <v>1</v>
      </c>
      <c r="AX526">
        <v>1</v>
      </c>
      <c r="AY526">
        <v>1</v>
      </c>
      <c r="AZ526">
        <v>4</v>
      </c>
      <c r="BA526">
        <v>363</v>
      </c>
      <c r="BB526">
        <v>443</v>
      </c>
      <c r="BC526">
        <v>86</v>
      </c>
      <c r="BD526">
        <v>33</v>
      </c>
      <c r="BE526">
        <v>106</v>
      </c>
      <c r="BF526">
        <v>12</v>
      </c>
      <c r="BG526">
        <v>20</v>
      </c>
      <c r="BH526">
        <v>75</v>
      </c>
      <c r="BI526">
        <v>1</v>
      </c>
      <c r="BJ526">
        <v>10</v>
      </c>
      <c r="BK526">
        <v>7</v>
      </c>
      <c r="BL526">
        <v>50</v>
      </c>
      <c r="BM526">
        <v>2</v>
      </c>
      <c r="BN526">
        <v>9</v>
      </c>
      <c r="BO526">
        <v>3</v>
      </c>
      <c r="BP526">
        <v>2</v>
      </c>
      <c r="BQ526">
        <v>2</v>
      </c>
      <c r="BR526">
        <v>4</v>
      </c>
      <c r="BS526">
        <v>5</v>
      </c>
      <c r="BT526">
        <v>3</v>
      </c>
      <c r="BU526">
        <v>3</v>
      </c>
      <c r="BV526">
        <v>2</v>
      </c>
      <c r="BW526">
        <v>0</v>
      </c>
      <c r="BX526">
        <v>1</v>
      </c>
      <c r="BY526">
        <v>1</v>
      </c>
      <c r="BZ526">
        <v>6</v>
      </c>
      <c r="CA526">
        <v>443</v>
      </c>
      <c r="CB526">
        <v>44</v>
      </c>
      <c r="CC526">
        <v>16</v>
      </c>
      <c r="CD526">
        <v>6</v>
      </c>
      <c r="CE526">
        <v>9</v>
      </c>
      <c r="CF526">
        <v>1</v>
      </c>
      <c r="CG526">
        <v>1</v>
      </c>
      <c r="CH526">
        <v>2</v>
      </c>
      <c r="CI526">
        <v>0</v>
      </c>
      <c r="CJ526">
        <v>1</v>
      </c>
      <c r="CK526">
        <v>2</v>
      </c>
      <c r="CL526">
        <v>2</v>
      </c>
      <c r="CM526">
        <v>0</v>
      </c>
      <c r="CN526">
        <v>2</v>
      </c>
      <c r="CO526">
        <v>1</v>
      </c>
      <c r="CP526">
        <v>0</v>
      </c>
      <c r="CQ526">
        <v>1</v>
      </c>
      <c r="CR526">
        <v>44</v>
      </c>
      <c r="CS526">
        <v>64</v>
      </c>
      <c r="CT526">
        <v>29</v>
      </c>
      <c r="CU526">
        <v>13</v>
      </c>
      <c r="CV526">
        <v>6</v>
      </c>
      <c r="CW526">
        <v>1</v>
      </c>
      <c r="CX526">
        <v>1</v>
      </c>
      <c r="CY526">
        <v>1</v>
      </c>
      <c r="CZ526">
        <v>1</v>
      </c>
      <c r="DA526">
        <v>0</v>
      </c>
      <c r="DB526">
        <v>1</v>
      </c>
      <c r="DC526">
        <v>0</v>
      </c>
      <c r="DD526">
        <v>1</v>
      </c>
      <c r="DE526">
        <v>1</v>
      </c>
      <c r="DF526">
        <v>0</v>
      </c>
      <c r="DG526">
        <v>0</v>
      </c>
      <c r="DH526">
        <v>2</v>
      </c>
      <c r="DI526">
        <v>0</v>
      </c>
      <c r="DJ526">
        <v>0</v>
      </c>
      <c r="DK526">
        <v>2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5</v>
      </c>
      <c r="DR526">
        <v>64</v>
      </c>
      <c r="DS526">
        <v>12</v>
      </c>
      <c r="DT526">
        <v>2</v>
      </c>
      <c r="DU526">
        <v>1</v>
      </c>
      <c r="DV526">
        <v>2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5</v>
      </c>
      <c r="ED526">
        <v>0</v>
      </c>
      <c r="EE526">
        <v>0</v>
      </c>
      <c r="EF526">
        <v>0</v>
      </c>
      <c r="EG526">
        <v>0</v>
      </c>
      <c r="EH526">
        <v>1</v>
      </c>
      <c r="EI526">
        <v>0</v>
      </c>
      <c r="EJ526">
        <v>0</v>
      </c>
      <c r="EK526">
        <v>0</v>
      </c>
      <c r="EL526">
        <v>0</v>
      </c>
      <c r="EM526">
        <v>1</v>
      </c>
      <c r="EN526">
        <v>0</v>
      </c>
      <c r="EO526">
        <v>0</v>
      </c>
      <c r="EP526">
        <v>0</v>
      </c>
      <c r="EQ526">
        <v>0</v>
      </c>
      <c r="ER526">
        <v>12</v>
      </c>
      <c r="ES526">
        <v>85</v>
      </c>
      <c r="ET526">
        <v>53</v>
      </c>
      <c r="EU526">
        <v>9</v>
      </c>
      <c r="EV526">
        <v>4</v>
      </c>
      <c r="EW526">
        <v>10</v>
      </c>
      <c r="EX526">
        <v>0</v>
      </c>
      <c r="EY526">
        <v>0</v>
      </c>
      <c r="EZ526">
        <v>1</v>
      </c>
      <c r="FA526">
        <v>0</v>
      </c>
      <c r="FB526">
        <v>0</v>
      </c>
      <c r="FC526">
        <v>1</v>
      </c>
      <c r="FD526">
        <v>2</v>
      </c>
      <c r="FE526">
        <v>3</v>
      </c>
      <c r="FF526">
        <v>0</v>
      </c>
      <c r="FG526">
        <v>1</v>
      </c>
      <c r="FH526">
        <v>0</v>
      </c>
      <c r="FI526">
        <v>1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85</v>
      </c>
      <c r="FR526">
        <v>73</v>
      </c>
      <c r="FS526">
        <v>27</v>
      </c>
      <c r="FT526">
        <v>15</v>
      </c>
      <c r="FU526">
        <v>6</v>
      </c>
      <c r="FV526">
        <v>0</v>
      </c>
      <c r="FW526">
        <v>4</v>
      </c>
      <c r="FX526">
        <v>2</v>
      </c>
      <c r="FY526">
        <v>0</v>
      </c>
      <c r="FZ526">
        <v>0</v>
      </c>
      <c r="GA526">
        <v>1</v>
      </c>
      <c r="GB526">
        <v>1</v>
      </c>
      <c r="GC526">
        <v>2</v>
      </c>
      <c r="GD526">
        <v>1</v>
      </c>
      <c r="GE526">
        <v>1</v>
      </c>
      <c r="GF526">
        <v>3</v>
      </c>
      <c r="GG526">
        <v>1</v>
      </c>
      <c r="GH526">
        <v>4</v>
      </c>
      <c r="GI526">
        <v>0</v>
      </c>
      <c r="GJ526">
        <v>0</v>
      </c>
      <c r="GK526">
        <v>0</v>
      </c>
      <c r="GL526">
        <v>3</v>
      </c>
      <c r="GM526">
        <v>2</v>
      </c>
      <c r="GN526">
        <v>73</v>
      </c>
      <c r="GO526">
        <v>130</v>
      </c>
      <c r="GP526">
        <v>96</v>
      </c>
      <c r="GQ526">
        <v>8</v>
      </c>
      <c r="GR526">
        <v>2</v>
      </c>
      <c r="GS526">
        <v>3</v>
      </c>
      <c r="GT526">
        <v>2</v>
      </c>
      <c r="GU526">
        <v>2</v>
      </c>
      <c r="GV526">
        <v>1</v>
      </c>
      <c r="GW526">
        <v>1</v>
      </c>
      <c r="GX526">
        <v>1</v>
      </c>
      <c r="GY526">
        <v>0</v>
      </c>
      <c r="GZ526">
        <v>2</v>
      </c>
      <c r="HA526">
        <v>1</v>
      </c>
      <c r="HB526">
        <v>4</v>
      </c>
      <c r="HC526">
        <v>0</v>
      </c>
      <c r="HD526">
        <v>0</v>
      </c>
      <c r="HE526">
        <v>2</v>
      </c>
      <c r="HF526">
        <v>0</v>
      </c>
      <c r="HG526">
        <v>1</v>
      </c>
      <c r="HH526">
        <v>2</v>
      </c>
      <c r="HI526">
        <v>2</v>
      </c>
      <c r="HJ526">
        <v>130</v>
      </c>
      <c r="HK526">
        <v>3</v>
      </c>
      <c r="HL526">
        <v>2</v>
      </c>
      <c r="HM526">
        <v>0</v>
      </c>
      <c r="HN526">
        <v>0</v>
      </c>
      <c r="HO526">
        <v>0</v>
      </c>
      <c r="HP526">
        <v>0</v>
      </c>
      <c r="HQ526">
        <v>0</v>
      </c>
      <c r="HR526">
        <v>0</v>
      </c>
      <c r="HS526">
        <v>0</v>
      </c>
      <c r="HT526">
        <v>0</v>
      </c>
      <c r="HU526">
        <v>0</v>
      </c>
      <c r="HV526">
        <v>0</v>
      </c>
      <c r="HW526">
        <v>0</v>
      </c>
      <c r="HX526">
        <v>0</v>
      </c>
      <c r="HY526">
        <v>0</v>
      </c>
      <c r="HZ526">
        <v>0</v>
      </c>
      <c r="IA526">
        <v>1</v>
      </c>
      <c r="IB526">
        <v>0</v>
      </c>
      <c r="IC526">
        <v>3</v>
      </c>
    </row>
    <row r="527" spans="1:237">
      <c r="A527" t="s">
        <v>237</v>
      </c>
      <c r="B527" t="s">
        <v>53</v>
      </c>
      <c r="C527" t="str">
        <f>"226101"</f>
        <v>226101</v>
      </c>
      <c r="D527" t="s">
        <v>235</v>
      </c>
      <c r="E527">
        <v>120</v>
      </c>
      <c r="F527">
        <v>2258</v>
      </c>
      <c r="G527">
        <v>1690</v>
      </c>
      <c r="H527">
        <v>423</v>
      </c>
      <c r="I527">
        <v>1267</v>
      </c>
      <c r="J527">
        <v>0</v>
      </c>
      <c r="K527">
        <v>35</v>
      </c>
      <c r="L527">
        <v>1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1268</v>
      </c>
      <c r="T527">
        <v>1</v>
      </c>
      <c r="U527">
        <v>0</v>
      </c>
      <c r="V527">
        <v>1268</v>
      </c>
      <c r="W527">
        <v>13</v>
      </c>
      <c r="X527">
        <v>6</v>
      </c>
      <c r="Y527">
        <v>7</v>
      </c>
      <c r="Z527">
        <v>0</v>
      </c>
      <c r="AA527">
        <v>1255</v>
      </c>
      <c r="AB527">
        <v>308</v>
      </c>
      <c r="AC527">
        <v>106</v>
      </c>
      <c r="AD527">
        <v>10</v>
      </c>
      <c r="AE527">
        <v>74</v>
      </c>
      <c r="AF527">
        <v>26</v>
      </c>
      <c r="AG527">
        <v>3</v>
      </c>
      <c r="AH527">
        <v>8</v>
      </c>
      <c r="AI527">
        <v>16</v>
      </c>
      <c r="AJ527">
        <v>0</v>
      </c>
      <c r="AK527">
        <v>18</v>
      </c>
      <c r="AL527">
        <v>5</v>
      </c>
      <c r="AM527">
        <v>1</v>
      </c>
      <c r="AN527">
        <v>5</v>
      </c>
      <c r="AO527">
        <v>0</v>
      </c>
      <c r="AP527">
        <v>3</v>
      </c>
      <c r="AQ527">
        <v>1</v>
      </c>
      <c r="AR527">
        <v>7</v>
      </c>
      <c r="AS527">
        <v>1</v>
      </c>
      <c r="AT527">
        <v>2</v>
      </c>
      <c r="AU527">
        <v>5</v>
      </c>
      <c r="AV527">
        <v>1</v>
      </c>
      <c r="AW527">
        <v>3</v>
      </c>
      <c r="AX527">
        <v>0</v>
      </c>
      <c r="AY527">
        <v>2</v>
      </c>
      <c r="AZ527">
        <v>11</v>
      </c>
      <c r="BA527">
        <v>308</v>
      </c>
      <c r="BB527">
        <v>482</v>
      </c>
      <c r="BC527">
        <v>91</v>
      </c>
      <c r="BD527">
        <v>36</v>
      </c>
      <c r="BE527">
        <v>97</v>
      </c>
      <c r="BF527">
        <v>29</v>
      </c>
      <c r="BG527">
        <v>16</v>
      </c>
      <c r="BH527">
        <v>73</v>
      </c>
      <c r="BI527">
        <v>1</v>
      </c>
      <c r="BJ527">
        <v>13</v>
      </c>
      <c r="BK527">
        <v>18</v>
      </c>
      <c r="BL527">
        <v>62</v>
      </c>
      <c r="BM527">
        <v>5</v>
      </c>
      <c r="BN527">
        <v>1</v>
      </c>
      <c r="BO527">
        <v>3</v>
      </c>
      <c r="BP527">
        <v>6</v>
      </c>
      <c r="BQ527">
        <v>1</v>
      </c>
      <c r="BR527">
        <v>1</v>
      </c>
      <c r="BS527">
        <v>4</v>
      </c>
      <c r="BT527">
        <v>3</v>
      </c>
      <c r="BU527">
        <v>1</v>
      </c>
      <c r="BV527">
        <v>5</v>
      </c>
      <c r="BW527">
        <v>0</v>
      </c>
      <c r="BX527">
        <v>3</v>
      </c>
      <c r="BY527">
        <v>1</v>
      </c>
      <c r="BZ527">
        <v>12</v>
      </c>
      <c r="CA527">
        <v>482</v>
      </c>
      <c r="CB527">
        <v>54</v>
      </c>
      <c r="CC527">
        <v>21</v>
      </c>
      <c r="CD527">
        <v>8</v>
      </c>
      <c r="CE527">
        <v>6</v>
      </c>
      <c r="CF527">
        <v>1</v>
      </c>
      <c r="CG527">
        <v>1</v>
      </c>
      <c r="CH527">
        <v>4</v>
      </c>
      <c r="CI527">
        <v>0</v>
      </c>
      <c r="CJ527">
        <v>0</v>
      </c>
      <c r="CK527">
        <v>1</v>
      </c>
      <c r="CL527">
        <v>1</v>
      </c>
      <c r="CM527">
        <v>3</v>
      </c>
      <c r="CN527">
        <v>0</v>
      </c>
      <c r="CO527">
        <v>2</v>
      </c>
      <c r="CP527">
        <v>1</v>
      </c>
      <c r="CQ527">
        <v>5</v>
      </c>
      <c r="CR527">
        <v>54</v>
      </c>
      <c r="CS527">
        <v>95</v>
      </c>
      <c r="CT527">
        <v>62</v>
      </c>
      <c r="CU527">
        <v>7</v>
      </c>
      <c r="CV527">
        <v>5</v>
      </c>
      <c r="CW527">
        <v>3</v>
      </c>
      <c r="CX527">
        <v>2</v>
      </c>
      <c r="CY527">
        <v>0</v>
      </c>
      <c r="CZ527">
        <v>1</v>
      </c>
      <c r="DA527">
        <v>0</v>
      </c>
      <c r="DB527">
        <v>0</v>
      </c>
      <c r="DC527">
        <v>3</v>
      </c>
      <c r="DD527">
        <v>0</v>
      </c>
      <c r="DE527">
        <v>2</v>
      </c>
      <c r="DF527">
        <v>0</v>
      </c>
      <c r="DG527">
        <v>1</v>
      </c>
      <c r="DH527">
        <v>1</v>
      </c>
      <c r="DI527">
        <v>0</v>
      </c>
      <c r="DJ527">
        <v>0</v>
      </c>
      <c r="DK527">
        <v>2</v>
      </c>
      <c r="DL527">
        <v>0</v>
      </c>
      <c r="DM527">
        <v>2</v>
      </c>
      <c r="DN527">
        <v>1</v>
      </c>
      <c r="DO527">
        <v>2</v>
      </c>
      <c r="DP527">
        <v>0</v>
      </c>
      <c r="DQ527">
        <v>1</v>
      </c>
      <c r="DR527">
        <v>95</v>
      </c>
      <c r="DS527">
        <v>6</v>
      </c>
      <c r="DT527">
        <v>0</v>
      </c>
      <c r="DU527">
        <v>0</v>
      </c>
      <c r="DV527">
        <v>3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3</v>
      </c>
      <c r="EN527">
        <v>0</v>
      </c>
      <c r="EO527">
        <v>0</v>
      </c>
      <c r="EP527">
        <v>0</v>
      </c>
      <c r="EQ527">
        <v>0</v>
      </c>
      <c r="ER527">
        <v>6</v>
      </c>
      <c r="ES527">
        <v>80</v>
      </c>
      <c r="ET527">
        <v>46</v>
      </c>
      <c r="EU527">
        <v>10</v>
      </c>
      <c r="EV527">
        <v>7</v>
      </c>
      <c r="EW527">
        <v>12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1</v>
      </c>
      <c r="FE527">
        <v>1</v>
      </c>
      <c r="FF527">
        <v>0</v>
      </c>
      <c r="FG527">
        <v>2</v>
      </c>
      <c r="FH527">
        <v>0</v>
      </c>
      <c r="FI527">
        <v>0</v>
      </c>
      <c r="FJ527">
        <v>0</v>
      </c>
      <c r="FK527">
        <v>0</v>
      </c>
      <c r="FL527">
        <v>0</v>
      </c>
      <c r="FM527">
        <v>0</v>
      </c>
      <c r="FN527">
        <v>0</v>
      </c>
      <c r="FO527">
        <v>0</v>
      </c>
      <c r="FP527">
        <v>1</v>
      </c>
      <c r="FQ527">
        <v>80</v>
      </c>
      <c r="FR527">
        <v>89</v>
      </c>
      <c r="FS527">
        <v>32</v>
      </c>
      <c r="FT527">
        <v>19</v>
      </c>
      <c r="FU527">
        <v>4</v>
      </c>
      <c r="FV527">
        <v>0</v>
      </c>
      <c r="FW527">
        <v>6</v>
      </c>
      <c r="FX527">
        <v>2</v>
      </c>
      <c r="FY527">
        <v>2</v>
      </c>
      <c r="FZ527">
        <v>2</v>
      </c>
      <c r="GA527">
        <v>3</v>
      </c>
      <c r="GB527">
        <v>2</v>
      </c>
      <c r="GC527">
        <v>3</v>
      </c>
      <c r="GD527">
        <v>1</v>
      </c>
      <c r="GE527">
        <v>3</v>
      </c>
      <c r="GF527">
        <v>3</v>
      </c>
      <c r="GG527">
        <v>1</v>
      </c>
      <c r="GH527">
        <v>0</v>
      </c>
      <c r="GI527">
        <v>0</v>
      </c>
      <c r="GJ527">
        <v>0</v>
      </c>
      <c r="GK527">
        <v>1</v>
      </c>
      <c r="GL527">
        <v>3</v>
      </c>
      <c r="GM527">
        <v>2</v>
      </c>
      <c r="GN527">
        <v>89</v>
      </c>
      <c r="GO527">
        <v>138</v>
      </c>
      <c r="GP527">
        <v>97</v>
      </c>
      <c r="GQ527">
        <v>9</v>
      </c>
      <c r="GR527">
        <v>6</v>
      </c>
      <c r="GS527">
        <v>3</v>
      </c>
      <c r="GT527">
        <v>1</v>
      </c>
      <c r="GU527">
        <v>2</v>
      </c>
      <c r="GV527">
        <v>0</v>
      </c>
      <c r="GW527">
        <v>2</v>
      </c>
      <c r="GX527">
        <v>0</v>
      </c>
      <c r="GY527">
        <v>7</v>
      </c>
      <c r="GZ527">
        <v>0</v>
      </c>
      <c r="HA527">
        <v>1</v>
      </c>
      <c r="HB527">
        <v>4</v>
      </c>
      <c r="HC527">
        <v>0</v>
      </c>
      <c r="HD527">
        <v>0</v>
      </c>
      <c r="HE527">
        <v>2</v>
      </c>
      <c r="HF527">
        <v>1</v>
      </c>
      <c r="HG527">
        <v>0</v>
      </c>
      <c r="HH527">
        <v>1</v>
      </c>
      <c r="HI527">
        <v>2</v>
      </c>
      <c r="HJ527">
        <v>138</v>
      </c>
      <c r="HK527">
        <v>3</v>
      </c>
      <c r="HL527">
        <v>0</v>
      </c>
      <c r="HM527">
        <v>3</v>
      </c>
      <c r="HN527">
        <v>0</v>
      </c>
      <c r="HO527">
        <v>0</v>
      </c>
      <c r="HP527">
        <v>0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3</v>
      </c>
    </row>
    <row r="528" spans="1:237">
      <c r="A528" t="s">
        <v>236</v>
      </c>
      <c r="B528" t="s">
        <v>53</v>
      </c>
      <c r="C528" t="str">
        <f>"226101"</f>
        <v>226101</v>
      </c>
      <c r="D528" t="s">
        <v>235</v>
      </c>
      <c r="E528">
        <v>121</v>
      </c>
      <c r="F528">
        <v>2032</v>
      </c>
      <c r="G528">
        <v>1518</v>
      </c>
      <c r="H528">
        <v>284</v>
      </c>
      <c r="I528">
        <v>1234</v>
      </c>
      <c r="J528">
        <v>0</v>
      </c>
      <c r="K528">
        <v>22</v>
      </c>
      <c r="L528">
        <v>7</v>
      </c>
      <c r="M528">
        <v>7</v>
      </c>
      <c r="N528">
        <v>1</v>
      </c>
      <c r="O528">
        <v>0</v>
      </c>
      <c r="P528">
        <v>0</v>
      </c>
      <c r="Q528">
        <v>1</v>
      </c>
      <c r="R528">
        <v>5</v>
      </c>
      <c r="S528">
        <v>1239</v>
      </c>
      <c r="T528">
        <v>5</v>
      </c>
      <c r="U528">
        <v>0</v>
      </c>
      <c r="V528">
        <v>1239</v>
      </c>
      <c r="W528">
        <v>20</v>
      </c>
      <c r="X528">
        <v>15</v>
      </c>
      <c r="Y528">
        <v>5</v>
      </c>
      <c r="Z528">
        <v>0</v>
      </c>
      <c r="AA528">
        <v>1219</v>
      </c>
      <c r="AB528">
        <v>318</v>
      </c>
      <c r="AC528">
        <v>95</v>
      </c>
      <c r="AD528">
        <v>9</v>
      </c>
      <c r="AE528">
        <v>95</v>
      </c>
      <c r="AF528">
        <v>30</v>
      </c>
      <c r="AG528">
        <v>3</v>
      </c>
      <c r="AH528">
        <v>12</v>
      </c>
      <c r="AI528">
        <v>5</v>
      </c>
      <c r="AJ528">
        <v>2</v>
      </c>
      <c r="AK528">
        <v>24</v>
      </c>
      <c r="AL528">
        <v>3</v>
      </c>
      <c r="AM528">
        <v>2</v>
      </c>
      <c r="AN528">
        <v>4</v>
      </c>
      <c r="AO528">
        <v>0</v>
      </c>
      <c r="AP528">
        <v>7</v>
      </c>
      <c r="AQ528">
        <v>1</v>
      </c>
      <c r="AR528">
        <v>7</v>
      </c>
      <c r="AS528">
        <v>4</v>
      </c>
      <c r="AT528">
        <v>0</v>
      </c>
      <c r="AU528">
        <v>2</v>
      </c>
      <c r="AV528">
        <v>0</v>
      </c>
      <c r="AW528">
        <v>1</v>
      </c>
      <c r="AX528">
        <v>0</v>
      </c>
      <c r="AY528">
        <v>0</v>
      </c>
      <c r="AZ528">
        <v>12</v>
      </c>
      <c r="BA528">
        <v>318</v>
      </c>
      <c r="BB528">
        <v>434</v>
      </c>
      <c r="BC528">
        <v>96</v>
      </c>
      <c r="BD528">
        <v>37</v>
      </c>
      <c r="BE528">
        <v>110</v>
      </c>
      <c r="BF528">
        <v>21</v>
      </c>
      <c r="BG528">
        <v>14</v>
      </c>
      <c r="BH528">
        <v>51</v>
      </c>
      <c r="BI528">
        <v>1</v>
      </c>
      <c r="BJ528">
        <v>18</v>
      </c>
      <c r="BK528">
        <v>11</v>
      </c>
      <c r="BL528">
        <v>44</v>
      </c>
      <c r="BM528">
        <v>1</v>
      </c>
      <c r="BN528">
        <v>0</v>
      </c>
      <c r="BO528">
        <v>2</v>
      </c>
      <c r="BP528">
        <v>6</v>
      </c>
      <c r="BQ528">
        <v>4</v>
      </c>
      <c r="BR528">
        <v>1</v>
      </c>
      <c r="BS528">
        <v>2</v>
      </c>
      <c r="BT528">
        <v>5</v>
      </c>
      <c r="BU528">
        <v>1</v>
      </c>
      <c r="BV528">
        <v>1</v>
      </c>
      <c r="BW528">
        <v>2</v>
      </c>
      <c r="BX528">
        <v>0</v>
      </c>
      <c r="BY528">
        <v>2</v>
      </c>
      <c r="BZ528">
        <v>4</v>
      </c>
      <c r="CA528">
        <v>434</v>
      </c>
      <c r="CB528">
        <v>53</v>
      </c>
      <c r="CC528">
        <v>22</v>
      </c>
      <c r="CD528">
        <v>7</v>
      </c>
      <c r="CE528">
        <v>4</v>
      </c>
      <c r="CF528">
        <v>3</v>
      </c>
      <c r="CG528">
        <v>0</v>
      </c>
      <c r="CH528">
        <v>2</v>
      </c>
      <c r="CI528">
        <v>2</v>
      </c>
      <c r="CJ528">
        <v>0</v>
      </c>
      <c r="CK528">
        <v>0</v>
      </c>
      <c r="CL528">
        <v>1</v>
      </c>
      <c r="CM528">
        <v>4</v>
      </c>
      <c r="CN528">
        <v>2</v>
      </c>
      <c r="CO528">
        <v>2</v>
      </c>
      <c r="CP528">
        <v>1</v>
      </c>
      <c r="CQ528">
        <v>3</v>
      </c>
      <c r="CR528">
        <v>53</v>
      </c>
      <c r="CS528">
        <v>76</v>
      </c>
      <c r="CT528">
        <v>38</v>
      </c>
      <c r="CU528">
        <v>9</v>
      </c>
      <c r="CV528">
        <v>2</v>
      </c>
      <c r="CW528">
        <v>2</v>
      </c>
      <c r="CX528">
        <v>6</v>
      </c>
      <c r="CY528">
        <v>1</v>
      </c>
      <c r="CZ528">
        <v>1</v>
      </c>
      <c r="DA528">
        <v>1</v>
      </c>
      <c r="DB528">
        <v>0</v>
      </c>
      <c r="DC528">
        <v>4</v>
      </c>
      <c r="DD528">
        <v>2</v>
      </c>
      <c r="DE528">
        <v>0</v>
      </c>
      <c r="DF528">
        <v>0</v>
      </c>
      <c r="DG528">
        <v>0</v>
      </c>
      <c r="DH528">
        <v>1</v>
      </c>
      <c r="DI528">
        <v>0</v>
      </c>
      <c r="DJ528">
        <v>0</v>
      </c>
      <c r="DK528">
        <v>5</v>
      </c>
      <c r="DL528">
        <v>0</v>
      </c>
      <c r="DM528">
        <v>0</v>
      </c>
      <c r="DN528">
        <v>1</v>
      </c>
      <c r="DO528">
        <v>0</v>
      </c>
      <c r="DP528">
        <v>0</v>
      </c>
      <c r="DQ528">
        <v>3</v>
      </c>
      <c r="DR528">
        <v>76</v>
      </c>
      <c r="DS528">
        <v>11</v>
      </c>
      <c r="DT528">
        <v>0</v>
      </c>
      <c r="DU528">
        <v>1</v>
      </c>
      <c r="DV528">
        <v>0</v>
      </c>
      <c r="DW528">
        <v>0</v>
      </c>
      <c r="DX528">
        <v>0</v>
      </c>
      <c r="DY528">
        <v>3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1</v>
      </c>
      <c r="EJ528">
        <v>1</v>
      </c>
      <c r="EK528">
        <v>0</v>
      </c>
      <c r="EL528">
        <v>3</v>
      </c>
      <c r="EM528">
        <v>0</v>
      </c>
      <c r="EN528">
        <v>1</v>
      </c>
      <c r="EO528">
        <v>1</v>
      </c>
      <c r="EP528">
        <v>0</v>
      </c>
      <c r="EQ528">
        <v>0</v>
      </c>
      <c r="ER528">
        <v>11</v>
      </c>
      <c r="ES528">
        <v>111</v>
      </c>
      <c r="ET528">
        <v>65</v>
      </c>
      <c r="EU528">
        <v>7</v>
      </c>
      <c r="EV528">
        <v>12</v>
      </c>
      <c r="EW528">
        <v>13</v>
      </c>
      <c r="EX528">
        <v>2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3</v>
      </c>
      <c r="FE528">
        <v>4</v>
      </c>
      <c r="FF528">
        <v>1</v>
      </c>
      <c r="FG528">
        <v>0</v>
      </c>
      <c r="FH528">
        <v>1</v>
      </c>
      <c r="FI528">
        <v>0</v>
      </c>
      <c r="FJ528">
        <v>0</v>
      </c>
      <c r="FK528">
        <v>1</v>
      </c>
      <c r="FL528">
        <v>0</v>
      </c>
      <c r="FM528">
        <v>0</v>
      </c>
      <c r="FN528">
        <v>0</v>
      </c>
      <c r="FO528">
        <v>1</v>
      </c>
      <c r="FP528">
        <v>1</v>
      </c>
      <c r="FQ528">
        <v>111</v>
      </c>
      <c r="FR528">
        <v>64</v>
      </c>
      <c r="FS528">
        <v>26</v>
      </c>
      <c r="FT528">
        <v>14</v>
      </c>
      <c r="FU528">
        <v>4</v>
      </c>
      <c r="FV528">
        <v>0</v>
      </c>
      <c r="FW528">
        <v>1</v>
      </c>
      <c r="FX528">
        <v>2</v>
      </c>
      <c r="FY528">
        <v>1</v>
      </c>
      <c r="FZ528">
        <v>0</v>
      </c>
      <c r="GA528">
        <v>2</v>
      </c>
      <c r="GB528">
        <v>0</v>
      </c>
      <c r="GC528">
        <v>1</v>
      </c>
      <c r="GD528">
        <v>1</v>
      </c>
      <c r="GE528">
        <v>1</v>
      </c>
      <c r="GF528">
        <v>0</v>
      </c>
      <c r="GG528">
        <v>4</v>
      </c>
      <c r="GH528">
        <v>1</v>
      </c>
      <c r="GI528">
        <v>0</v>
      </c>
      <c r="GJ528">
        <v>1</v>
      </c>
      <c r="GK528">
        <v>0</v>
      </c>
      <c r="GL528">
        <v>2</v>
      </c>
      <c r="GM528">
        <v>3</v>
      </c>
      <c r="GN528">
        <v>64</v>
      </c>
      <c r="GO528">
        <v>146</v>
      </c>
      <c r="GP528">
        <v>96</v>
      </c>
      <c r="GQ528">
        <v>13</v>
      </c>
      <c r="GR528">
        <v>1</v>
      </c>
      <c r="GS528">
        <v>6</v>
      </c>
      <c r="GT528">
        <v>1</v>
      </c>
      <c r="GU528">
        <v>4</v>
      </c>
      <c r="GV528">
        <v>3</v>
      </c>
      <c r="GW528">
        <v>3</v>
      </c>
      <c r="GX528">
        <v>2</v>
      </c>
      <c r="GY528">
        <v>2</v>
      </c>
      <c r="GZ528">
        <v>3</v>
      </c>
      <c r="HA528">
        <v>1</v>
      </c>
      <c r="HB528">
        <v>3</v>
      </c>
      <c r="HC528">
        <v>1</v>
      </c>
      <c r="HD528">
        <v>2</v>
      </c>
      <c r="HE528">
        <v>0</v>
      </c>
      <c r="HF528">
        <v>0</v>
      </c>
      <c r="HG528">
        <v>0</v>
      </c>
      <c r="HH528">
        <v>1</v>
      </c>
      <c r="HI528">
        <v>4</v>
      </c>
      <c r="HJ528">
        <v>146</v>
      </c>
      <c r="HK528">
        <v>6</v>
      </c>
      <c r="HL528">
        <v>1</v>
      </c>
      <c r="HM528">
        <v>2</v>
      </c>
      <c r="HN528">
        <v>0</v>
      </c>
      <c r="HO528">
        <v>0</v>
      </c>
      <c r="HP528">
        <v>1</v>
      </c>
      <c r="HQ528">
        <v>0</v>
      </c>
      <c r="HR528">
        <v>0</v>
      </c>
      <c r="HS528">
        <v>0</v>
      </c>
      <c r="HT528">
        <v>0</v>
      </c>
      <c r="HU528">
        <v>0</v>
      </c>
      <c r="HV528">
        <v>0</v>
      </c>
      <c r="HW528">
        <v>1</v>
      </c>
      <c r="HX528">
        <v>1</v>
      </c>
      <c r="HY528">
        <v>0</v>
      </c>
      <c r="HZ528">
        <v>0</v>
      </c>
      <c r="IA528">
        <v>0</v>
      </c>
      <c r="IB528">
        <v>0</v>
      </c>
      <c r="IC528">
        <v>6</v>
      </c>
    </row>
    <row r="529" spans="1:237">
      <c r="A529" t="s">
        <v>234</v>
      </c>
      <c r="B529" t="s">
        <v>53</v>
      </c>
      <c r="C529" t="str">
        <f>"226101"</f>
        <v>226101</v>
      </c>
      <c r="D529" t="s">
        <v>233</v>
      </c>
      <c r="E529">
        <v>122</v>
      </c>
      <c r="F529">
        <v>1591</v>
      </c>
      <c r="G529">
        <v>1200</v>
      </c>
      <c r="H529">
        <v>126</v>
      </c>
      <c r="I529">
        <v>1074</v>
      </c>
      <c r="J529">
        <v>0</v>
      </c>
      <c r="K529">
        <v>20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1074</v>
      </c>
      <c r="T529">
        <v>0</v>
      </c>
      <c r="U529">
        <v>0</v>
      </c>
      <c r="V529">
        <v>1074</v>
      </c>
      <c r="W529">
        <v>7</v>
      </c>
      <c r="X529">
        <v>4</v>
      </c>
      <c r="Y529">
        <v>3</v>
      </c>
      <c r="Z529">
        <v>0</v>
      </c>
      <c r="AA529">
        <v>1067</v>
      </c>
      <c r="AB529">
        <v>264</v>
      </c>
      <c r="AC529">
        <v>86</v>
      </c>
      <c r="AD529">
        <v>12</v>
      </c>
      <c r="AE529">
        <v>44</v>
      </c>
      <c r="AF529">
        <v>43</v>
      </c>
      <c r="AG529">
        <v>0</v>
      </c>
      <c r="AH529">
        <v>8</v>
      </c>
      <c r="AI529">
        <v>10</v>
      </c>
      <c r="AJ529">
        <v>0</v>
      </c>
      <c r="AK529">
        <v>21</v>
      </c>
      <c r="AL529">
        <v>2</v>
      </c>
      <c r="AM529">
        <v>0</v>
      </c>
      <c r="AN529">
        <v>4</v>
      </c>
      <c r="AO529">
        <v>1</v>
      </c>
      <c r="AP529">
        <v>3</v>
      </c>
      <c r="AQ529">
        <v>2</v>
      </c>
      <c r="AR529">
        <v>12</v>
      </c>
      <c r="AS529">
        <v>3</v>
      </c>
      <c r="AT529">
        <v>0</v>
      </c>
      <c r="AU529">
        <v>1</v>
      </c>
      <c r="AV529">
        <v>0</v>
      </c>
      <c r="AW529">
        <v>0</v>
      </c>
      <c r="AX529">
        <v>2</v>
      </c>
      <c r="AY529">
        <v>2</v>
      </c>
      <c r="AZ529">
        <v>8</v>
      </c>
      <c r="BA529">
        <v>264</v>
      </c>
      <c r="BB529">
        <v>419</v>
      </c>
      <c r="BC529">
        <v>77</v>
      </c>
      <c r="BD529">
        <v>67</v>
      </c>
      <c r="BE529">
        <v>71</v>
      </c>
      <c r="BF529">
        <v>19</v>
      </c>
      <c r="BG529">
        <v>17</v>
      </c>
      <c r="BH529">
        <v>60</v>
      </c>
      <c r="BI529">
        <v>0</v>
      </c>
      <c r="BJ529">
        <v>14</v>
      </c>
      <c r="BK529">
        <v>9</v>
      </c>
      <c r="BL529">
        <v>55</v>
      </c>
      <c r="BM529">
        <v>2</v>
      </c>
      <c r="BN529">
        <v>7</v>
      </c>
      <c r="BO529">
        <v>0</v>
      </c>
      <c r="BP529">
        <v>3</v>
      </c>
      <c r="BQ529">
        <v>0</v>
      </c>
      <c r="BR529">
        <v>0</v>
      </c>
      <c r="BS529">
        <v>1</v>
      </c>
      <c r="BT529">
        <v>3</v>
      </c>
      <c r="BU529">
        <v>1</v>
      </c>
      <c r="BV529">
        <v>2</v>
      </c>
      <c r="BW529">
        <v>0</v>
      </c>
      <c r="BX529">
        <v>1</v>
      </c>
      <c r="BY529">
        <v>0</v>
      </c>
      <c r="BZ529">
        <v>10</v>
      </c>
      <c r="CA529">
        <v>419</v>
      </c>
      <c r="CB529">
        <v>53</v>
      </c>
      <c r="CC529">
        <v>26</v>
      </c>
      <c r="CD529">
        <v>5</v>
      </c>
      <c r="CE529">
        <v>8</v>
      </c>
      <c r="CF529">
        <v>0</v>
      </c>
      <c r="CG529">
        <v>5</v>
      </c>
      <c r="CH529">
        <v>1</v>
      </c>
      <c r="CI529">
        <v>0</v>
      </c>
      <c r="CJ529">
        <v>1</v>
      </c>
      <c r="CK529">
        <v>0</v>
      </c>
      <c r="CL529">
        <v>2</v>
      </c>
      <c r="CM529">
        <v>0</v>
      </c>
      <c r="CN529">
        <v>1</v>
      </c>
      <c r="CO529">
        <v>0</v>
      </c>
      <c r="CP529">
        <v>2</v>
      </c>
      <c r="CQ529">
        <v>2</v>
      </c>
      <c r="CR529">
        <v>53</v>
      </c>
      <c r="CS529">
        <v>63</v>
      </c>
      <c r="CT529">
        <v>30</v>
      </c>
      <c r="CU529">
        <v>15</v>
      </c>
      <c r="CV529">
        <v>1</v>
      </c>
      <c r="CW529">
        <v>1</v>
      </c>
      <c r="CX529">
        <v>1</v>
      </c>
      <c r="CY529">
        <v>2</v>
      </c>
      <c r="CZ529">
        <v>0</v>
      </c>
      <c r="DA529">
        <v>1</v>
      </c>
      <c r="DB529">
        <v>1</v>
      </c>
      <c r="DC529">
        <v>1</v>
      </c>
      <c r="DD529">
        <v>0</v>
      </c>
      <c r="DE529">
        <v>0</v>
      </c>
      <c r="DF529">
        <v>2</v>
      </c>
      <c r="DG529">
        <v>1</v>
      </c>
      <c r="DH529">
        <v>0</v>
      </c>
      <c r="DI529">
        <v>0</v>
      </c>
      <c r="DJ529">
        <v>0</v>
      </c>
      <c r="DK529">
        <v>3</v>
      </c>
      <c r="DL529">
        <v>0</v>
      </c>
      <c r="DM529">
        <v>0</v>
      </c>
      <c r="DN529">
        <v>0</v>
      </c>
      <c r="DO529">
        <v>1</v>
      </c>
      <c r="DP529">
        <v>1</v>
      </c>
      <c r="DQ529">
        <v>2</v>
      </c>
      <c r="DR529">
        <v>63</v>
      </c>
      <c r="DS529">
        <v>7</v>
      </c>
      <c r="DT529">
        <v>2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2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2</v>
      </c>
      <c r="EM529">
        <v>0</v>
      </c>
      <c r="EN529">
        <v>0</v>
      </c>
      <c r="EO529">
        <v>0</v>
      </c>
      <c r="EP529">
        <v>0</v>
      </c>
      <c r="EQ529">
        <v>1</v>
      </c>
      <c r="ER529">
        <v>7</v>
      </c>
      <c r="ES529">
        <v>65</v>
      </c>
      <c r="ET529">
        <v>28</v>
      </c>
      <c r="EU529">
        <v>6</v>
      </c>
      <c r="EV529">
        <v>10</v>
      </c>
      <c r="EW529">
        <v>15</v>
      </c>
      <c r="EX529">
        <v>1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1</v>
      </c>
      <c r="FH529">
        <v>0</v>
      </c>
      <c r="FI529">
        <v>0</v>
      </c>
      <c r="FJ529">
        <v>1</v>
      </c>
      <c r="FK529">
        <v>0</v>
      </c>
      <c r="FL529">
        <v>1</v>
      </c>
      <c r="FM529">
        <v>0</v>
      </c>
      <c r="FN529">
        <v>0</v>
      </c>
      <c r="FO529">
        <v>0</v>
      </c>
      <c r="FP529">
        <v>2</v>
      </c>
      <c r="FQ529">
        <v>65</v>
      </c>
      <c r="FR529">
        <v>57</v>
      </c>
      <c r="FS529">
        <v>25</v>
      </c>
      <c r="FT529">
        <v>4</v>
      </c>
      <c r="FU529">
        <v>3</v>
      </c>
      <c r="FV529">
        <v>1</v>
      </c>
      <c r="FW529">
        <v>2</v>
      </c>
      <c r="FX529">
        <v>0</v>
      </c>
      <c r="FY529">
        <v>2</v>
      </c>
      <c r="FZ529">
        <v>0</v>
      </c>
      <c r="GA529">
        <v>2</v>
      </c>
      <c r="GB529">
        <v>1</v>
      </c>
      <c r="GC529">
        <v>2</v>
      </c>
      <c r="GD529">
        <v>2</v>
      </c>
      <c r="GE529">
        <v>1</v>
      </c>
      <c r="GF529">
        <v>1</v>
      </c>
      <c r="GG529">
        <v>1</v>
      </c>
      <c r="GH529">
        <v>2</v>
      </c>
      <c r="GI529">
        <v>2</v>
      </c>
      <c r="GJ529">
        <v>1</v>
      </c>
      <c r="GK529">
        <v>0</v>
      </c>
      <c r="GL529">
        <v>1</v>
      </c>
      <c r="GM529">
        <v>4</v>
      </c>
      <c r="GN529">
        <v>57</v>
      </c>
      <c r="GO529">
        <v>135</v>
      </c>
      <c r="GP529">
        <v>101</v>
      </c>
      <c r="GQ529">
        <v>6</v>
      </c>
      <c r="GR529">
        <v>4</v>
      </c>
      <c r="GS529">
        <v>2</v>
      </c>
      <c r="GT529">
        <v>3</v>
      </c>
      <c r="GU529">
        <v>0</v>
      </c>
      <c r="GV529">
        <v>0</v>
      </c>
      <c r="GW529">
        <v>5</v>
      </c>
      <c r="GX529">
        <v>0</v>
      </c>
      <c r="GY529">
        <v>2</v>
      </c>
      <c r="GZ529">
        <v>0</v>
      </c>
      <c r="HA529">
        <v>0</v>
      </c>
      <c r="HB529">
        <v>2</v>
      </c>
      <c r="HC529">
        <v>1</v>
      </c>
      <c r="HD529">
        <v>0</v>
      </c>
      <c r="HE529">
        <v>1</v>
      </c>
      <c r="HF529">
        <v>2</v>
      </c>
      <c r="HG529">
        <v>0</v>
      </c>
      <c r="HH529">
        <v>3</v>
      </c>
      <c r="HI529">
        <v>3</v>
      </c>
      <c r="HJ529">
        <v>135</v>
      </c>
      <c r="HK529">
        <v>4</v>
      </c>
      <c r="HL529">
        <v>1</v>
      </c>
      <c r="HM529">
        <v>0</v>
      </c>
      <c r="HN529">
        <v>0</v>
      </c>
      <c r="HO529">
        <v>0</v>
      </c>
      <c r="HP529">
        <v>0</v>
      </c>
      <c r="HQ529">
        <v>0</v>
      </c>
      <c r="HR529">
        <v>0</v>
      </c>
      <c r="HS529">
        <v>1</v>
      </c>
      <c r="HT529">
        <v>0</v>
      </c>
      <c r="HU529">
        <v>0</v>
      </c>
      <c r="HV529">
        <v>0</v>
      </c>
      <c r="HW529">
        <v>1</v>
      </c>
      <c r="HX529">
        <v>0</v>
      </c>
      <c r="HY529">
        <v>0</v>
      </c>
      <c r="HZ529">
        <v>0</v>
      </c>
      <c r="IA529">
        <v>1</v>
      </c>
      <c r="IB529">
        <v>0</v>
      </c>
      <c r="IC529">
        <v>4</v>
      </c>
    </row>
    <row r="530" spans="1:237">
      <c r="A530" t="s">
        <v>232</v>
      </c>
      <c r="B530" t="s">
        <v>53</v>
      </c>
      <c r="C530" t="str">
        <f>"226101"</f>
        <v>226101</v>
      </c>
      <c r="D530" t="s">
        <v>231</v>
      </c>
      <c r="E530">
        <v>123</v>
      </c>
      <c r="F530">
        <v>2020</v>
      </c>
      <c r="G530">
        <v>1530</v>
      </c>
      <c r="H530">
        <v>364</v>
      </c>
      <c r="I530">
        <v>1166</v>
      </c>
      <c r="J530">
        <v>1</v>
      </c>
      <c r="K530">
        <v>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1166</v>
      </c>
      <c r="T530">
        <v>0</v>
      </c>
      <c r="U530">
        <v>0</v>
      </c>
      <c r="V530">
        <v>1166</v>
      </c>
      <c r="W530">
        <v>9</v>
      </c>
      <c r="X530">
        <v>7</v>
      </c>
      <c r="Y530">
        <v>2</v>
      </c>
      <c r="Z530">
        <v>0</v>
      </c>
      <c r="AA530">
        <v>1157</v>
      </c>
      <c r="AB530">
        <v>335</v>
      </c>
      <c r="AC530">
        <v>110</v>
      </c>
      <c r="AD530">
        <v>9</v>
      </c>
      <c r="AE530">
        <v>97</v>
      </c>
      <c r="AF530">
        <v>15</v>
      </c>
      <c r="AG530">
        <v>4</v>
      </c>
      <c r="AH530">
        <v>13</v>
      </c>
      <c r="AI530">
        <v>5</v>
      </c>
      <c r="AJ530">
        <v>2</v>
      </c>
      <c r="AK530">
        <v>31</v>
      </c>
      <c r="AL530">
        <v>3</v>
      </c>
      <c r="AM530">
        <v>0</v>
      </c>
      <c r="AN530">
        <v>4</v>
      </c>
      <c r="AO530">
        <v>2</v>
      </c>
      <c r="AP530">
        <v>0</v>
      </c>
      <c r="AQ530">
        <v>1</v>
      </c>
      <c r="AR530">
        <v>21</v>
      </c>
      <c r="AS530">
        <v>4</v>
      </c>
      <c r="AT530">
        <v>1</v>
      </c>
      <c r="AU530">
        <v>0</v>
      </c>
      <c r="AV530">
        <v>4</v>
      </c>
      <c r="AW530">
        <v>0</v>
      </c>
      <c r="AX530">
        <v>0</v>
      </c>
      <c r="AY530">
        <v>1</v>
      </c>
      <c r="AZ530">
        <v>8</v>
      </c>
      <c r="BA530">
        <v>335</v>
      </c>
      <c r="BB530">
        <v>440</v>
      </c>
      <c r="BC530">
        <v>67</v>
      </c>
      <c r="BD530">
        <v>55</v>
      </c>
      <c r="BE530">
        <v>94</v>
      </c>
      <c r="BF530">
        <v>13</v>
      </c>
      <c r="BG530">
        <v>13</v>
      </c>
      <c r="BH530">
        <v>66</v>
      </c>
      <c r="BI530">
        <v>1</v>
      </c>
      <c r="BJ530">
        <v>26</v>
      </c>
      <c r="BK530">
        <v>7</v>
      </c>
      <c r="BL530">
        <v>49</v>
      </c>
      <c r="BM530">
        <v>3</v>
      </c>
      <c r="BN530">
        <v>12</v>
      </c>
      <c r="BO530">
        <v>2</v>
      </c>
      <c r="BP530">
        <v>8</v>
      </c>
      <c r="BQ530">
        <v>0</v>
      </c>
      <c r="BR530">
        <v>0</v>
      </c>
      <c r="BS530">
        <v>3</v>
      </c>
      <c r="BT530">
        <v>0</v>
      </c>
      <c r="BU530">
        <v>1</v>
      </c>
      <c r="BV530">
        <v>3</v>
      </c>
      <c r="BW530">
        <v>3</v>
      </c>
      <c r="BX530">
        <v>2</v>
      </c>
      <c r="BY530">
        <v>0</v>
      </c>
      <c r="BZ530">
        <v>12</v>
      </c>
      <c r="CA530">
        <v>440</v>
      </c>
      <c r="CB530">
        <v>59</v>
      </c>
      <c r="CC530">
        <v>32</v>
      </c>
      <c r="CD530">
        <v>8</v>
      </c>
      <c r="CE530">
        <v>2</v>
      </c>
      <c r="CF530">
        <v>0</v>
      </c>
      <c r="CG530">
        <v>3</v>
      </c>
      <c r="CH530">
        <v>1</v>
      </c>
      <c r="CI530">
        <v>1</v>
      </c>
      <c r="CJ530">
        <v>0</v>
      </c>
      <c r="CK530">
        <v>0</v>
      </c>
      <c r="CL530">
        <v>1</v>
      </c>
      <c r="CM530">
        <v>5</v>
      </c>
      <c r="CN530">
        <v>1</v>
      </c>
      <c r="CO530">
        <v>1</v>
      </c>
      <c r="CP530">
        <v>1</v>
      </c>
      <c r="CQ530">
        <v>3</v>
      </c>
      <c r="CR530">
        <v>59</v>
      </c>
      <c r="CS530">
        <v>55</v>
      </c>
      <c r="CT530">
        <v>31</v>
      </c>
      <c r="CU530">
        <v>6</v>
      </c>
      <c r="CV530">
        <v>1</v>
      </c>
      <c r="CW530">
        <v>2</v>
      </c>
      <c r="CX530">
        <v>1</v>
      </c>
      <c r="CY530">
        <v>1</v>
      </c>
      <c r="CZ530">
        <v>0</v>
      </c>
      <c r="DA530">
        <v>1</v>
      </c>
      <c r="DB530">
        <v>1</v>
      </c>
      <c r="DC530">
        <v>4</v>
      </c>
      <c r="DD530">
        <v>0</v>
      </c>
      <c r="DE530">
        <v>1</v>
      </c>
      <c r="DF530">
        <v>0</v>
      </c>
      <c r="DG530">
        <v>1</v>
      </c>
      <c r="DH530">
        <v>0</v>
      </c>
      <c r="DI530">
        <v>1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0</v>
      </c>
      <c r="DP530">
        <v>1</v>
      </c>
      <c r="DQ530">
        <v>2</v>
      </c>
      <c r="DR530">
        <v>55</v>
      </c>
      <c r="DS530">
        <v>11</v>
      </c>
      <c r="DT530">
        <v>2</v>
      </c>
      <c r="DU530">
        <v>0</v>
      </c>
      <c r="DV530">
        <v>0</v>
      </c>
      <c r="DW530">
        <v>2</v>
      </c>
      <c r="DX530">
        <v>2</v>
      </c>
      <c r="DY530">
        <v>0</v>
      </c>
      <c r="DZ530">
        <v>0</v>
      </c>
      <c r="EA530">
        <v>0</v>
      </c>
      <c r="EB530">
        <v>0</v>
      </c>
      <c r="EC530">
        <v>3</v>
      </c>
      <c r="ED530">
        <v>0</v>
      </c>
      <c r="EE530">
        <v>2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11</v>
      </c>
      <c r="ES530">
        <v>57</v>
      </c>
      <c r="ET530">
        <v>33</v>
      </c>
      <c r="EU530">
        <v>10</v>
      </c>
      <c r="EV530">
        <v>3</v>
      </c>
      <c r="EW530">
        <v>7</v>
      </c>
      <c r="EX530">
        <v>1</v>
      </c>
      <c r="EY530">
        <v>1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1</v>
      </c>
      <c r="FH530">
        <v>0</v>
      </c>
      <c r="FI530">
        <v>1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57</v>
      </c>
      <c r="FR530">
        <v>64</v>
      </c>
      <c r="FS530">
        <v>23</v>
      </c>
      <c r="FT530">
        <v>11</v>
      </c>
      <c r="FU530">
        <v>1</v>
      </c>
      <c r="FV530">
        <v>1</v>
      </c>
      <c r="FW530">
        <v>2</v>
      </c>
      <c r="FX530">
        <v>1</v>
      </c>
      <c r="FY530">
        <v>3</v>
      </c>
      <c r="FZ530">
        <v>3</v>
      </c>
      <c r="GA530">
        <v>2</v>
      </c>
      <c r="GB530">
        <v>3</v>
      </c>
      <c r="GC530">
        <v>2</v>
      </c>
      <c r="GD530">
        <v>0</v>
      </c>
      <c r="GE530">
        <v>1</v>
      </c>
      <c r="GF530">
        <v>0</v>
      </c>
      <c r="GG530">
        <v>1</v>
      </c>
      <c r="GH530">
        <v>3</v>
      </c>
      <c r="GI530">
        <v>1</v>
      </c>
      <c r="GJ530">
        <v>0</v>
      </c>
      <c r="GK530">
        <v>0</v>
      </c>
      <c r="GL530">
        <v>2</v>
      </c>
      <c r="GM530">
        <v>4</v>
      </c>
      <c r="GN530">
        <v>64</v>
      </c>
      <c r="GO530">
        <v>131</v>
      </c>
      <c r="GP530">
        <v>87</v>
      </c>
      <c r="GQ530">
        <v>12</v>
      </c>
      <c r="GR530">
        <v>5</v>
      </c>
      <c r="GS530">
        <v>2</v>
      </c>
      <c r="GT530">
        <v>3</v>
      </c>
      <c r="GU530">
        <v>2</v>
      </c>
      <c r="GV530">
        <v>0</v>
      </c>
      <c r="GW530">
        <v>0</v>
      </c>
      <c r="GX530">
        <v>3</v>
      </c>
      <c r="GY530">
        <v>0</v>
      </c>
      <c r="GZ530">
        <v>0</v>
      </c>
      <c r="HA530">
        <v>1</v>
      </c>
      <c r="HB530">
        <v>6</v>
      </c>
      <c r="HC530">
        <v>0</v>
      </c>
      <c r="HD530">
        <v>1</v>
      </c>
      <c r="HE530">
        <v>2</v>
      </c>
      <c r="HF530">
        <v>0</v>
      </c>
      <c r="HG530">
        <v>2</v>
      </c>
      <c r="HH530">
        <v>2</v>
      </c>
      <c r="HI530">
        <v>3</v>
      </c>
      <c r="HJ530">
        <v>131</v>
      </c>
      <c r="HK530">
        <v>5</v>
      </c>
      <c r="HL530">
        <v>2</v>
      </c>
      <c r="HM530">
        <v>1</v>
      </c>
      <c r="HN530">
        <v>1</v>
      </c>
      <c r="HO530">
        <v>0</v>
      </c>
      <c r="HP530">
        <v>0</v>
      </c>
      <c r="HQ530">
        <v>0</v>
      </c>
      <c r="HR530">
        <v>0</v>
      </c>
      <c r="HS530">
        <v>0</v>
      </c>
      <c r="HT530">
        <v>0</v>
      </c>
      <c r="HU530">
        <v>0</v>
      </c>
      <c r="HV530">
        <v>0</v>
      </c>
      <c r="HW530">
        <v>0</v>
      </c>
      <c r="HX530">
        <v>0</v>
      </c>
      <c r="HY530">
        <v>1</v>
      </c>
      <c r="HZ530">
        <v>0</v>
      </c>
      <c r="IA530">
        <v>0</v>
      </c>
      <c r="IB530">
        <v>0</v>
      </c>
      <c r="IC530">
        <v>5</v>
      </c>
    </row>
    <row r="531" spans="1:237">
      <c r="A531" t="s">
        <v>230</v>
      </c>
      <c r="B531" t="s">
        <v>53</v>
      </c>
      <c r="C531" t="str">
        <f>"226101"</f>
        <v>226101</v>
      </c>
      <c r="D531" t="s">
        <v>229</v>
      </c>
      <c r="E531">
        <v>124</v>
      </c>
      <c r="F531">
        <v>1435</v>
      </c>
      <c r="G531">
        <v>1094</v>
      </c>
      <c r="H531">
        <v>286</v>
      </c>
      <c r="I531">
        <v>808</v>
      </c>
      <c r="J531">
        <v>2</v>
      </c>
      <c r="K531">
        <v>22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808</v>
      </c>
      <c r="T531">
        <v>0</v>
      </c>
      <c r="U531">
        <v>0</v>
      </c>
      <c r="V531">
        <v>808</v>
      </c>
      <c r="W531">
        <v>10</v>
      </c>
      <c r="X531">
        <v>7</v>
      </c>
      <c r="Y531">
        <v>3</v>
      </c>
      <c r="Z531">
        <v>0</v>
      </c>
      <c r="AA531">
        <v>798</v>
      </c>
      <c r="AB531">
        <v>237</v>
      </c>
      <c r="AC531">
        <v>90</v>
      </c>
      <c r="AD531">
        <v>6</v>
      </c>
      <c r="AE531">
        <v>65</v>
      </c>
      <c r="AF531">
        <v>23</v>
      </c>
      <c r="AG531">
        <v>3</v>
      </c>
      <c r="AH531">
        <v>3</v>
      </c>
      <c r="AI531">
        <v>2</v>
      </c>
      <c r="AJ531">
        <v>2</v>
      </c>
      <c r="AK531">
        <v>13</v>
      </c>
      <c r="AL531">
        <v>3</v>
      </c>
      <c r="AM531">
        <v>0</v>
      </c>
      <c r="AN531">
        <v>2</v>
      </c>
      <c r="AO531">
        <v>1</v>
      </c>
      <c r="AP531">
        <v>2</v>
      </c>
      <c r="AQ531">
        <v>0</v>
      </c>
      <c r="AR531">
        <v>2</v>
      </c>
      <c r="AS531">
        <v>9</v>
      </c>
      <c r="AT531">
        <v>0</v>
      </c>
      <c r="AU531">
        <v>0</v>
      </c>
      <c r="AV531">
        <v>1</v>
      </c>
      <c r="AW531">
        <v>2</v>
      </c>
      <c r="AX531">
        <v>1</v>
      </c>
      <c r="AY531">
        <v>1</v>
      </c>
      <c r="AZ531">
        <v>6</v>
      </c>
      <c r="BA531">
        <v>237</v>
      </c>
      <c r="BB531">
        <v>272</v>
      </c>
      <c r="BC531">
        <v>51</v>
      </c>
      <c r="BD531">
        <v>25</v>
      </c>
      <c r="BE531">
        <v>67</v>
      </c>
      <c r="BF531">
        <v>11</v>
      </c>
      <c r="BG531">
        <v>8</v>
      </c>
      <c r="BH531">
        <v>33</v>
      </c>
      <c r="BI531">
        <v>2</v>
      </c>
      <c r="BJ531">
        <v>19</v>
      </c>
      <c r="BK531">
        <v>7</v>
      </c>
      <c r="BL531">
        <v>33</v>
      </c>
      <c r="BM531">
        <v>0</v>
      </c>
      <c r="BN531">
        <v>1</v>
      </c>
      <c r="BO531">
        <v>0</v>
      </c>
      <c r="BP531">
        <v>0</v>
      </c>
      <c r="BQ531">
        <v>0</v>
      </c>
      <c r="BR531">
        <v>1</v>
      </c>
      <c r="BS531">
        <v>3</v>
      </c>
      <c r="BT531">
        <v>0</v>
      </c>
      <c r="BU531">
        <v>0</v>
      </c>
      <c r="BV531">
        <v>3</v>
      </c>
      <c r="BW531">
        <v>0</v>
      </c>
      <c r="BX531">
        <v>1</v>
      </c>
      <c r="BY531">
        <v>1</v>
      </c>
      <c r="BZ531">
        <v>6</v>
      </c>
      <c r="CA531">
        <v>272</v>
      </c>
      <c r="CB531">
        <v>41</v>
      </c>
      <c r="CC531">
        <v>15</v>
      </c>
      <c r="CD531">
        <v>10</v>
      </c>
      <c r="CE531">
        <v>8</v>
      </c>
      <c r="CF531">
        <v>0</v>
      </c>
      <c r="CG531">
        <v>1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2</v>
      </c>
      <c r="CN531">
        <v>0</v>
      </c>
      <c r="CO531">
        <v>1</v>
      </c>
      <c r="CP531">
        <v>1</v>
      </c>
      <c r="CQ531">
        <v>3</v>
      </c>
      <c r="CR531">
        <v>41</v>
      </c>
      <c r="CS531">
        <v>59</v>
      </c>
      <c r="CT531">
        <v>27</v>
      </c>
      <c r="CU531">
        <v>7</v>
      </c>
      <c r="CV531">
        <v>3</v>
      </c>
      <c r="CW531">
        <v>2</v>
      </c>
      <c r="CX531">
        <v>0</v>
      </c>
      <c r="CY531">
        <v>1</v>
      </c>
      <c r="CZ531">
        <v>1</v>
      </c>
      <c r="DA531">
        <v>2</v>
      </c>
      <c r="DB531">
        <v>0</v>
      </c>
      <c r="DC531">
        <v>5</v>
      </c>
      <c r="DD531">
        <v>0</v>
      </c>
      <c r="DE531">
        <v>2</v>
      </c>
      <c r="DF531">
        <v>0</v>
      </c>
      <c r="DG531">
        <v>0</v>
      </c>
      <c r="DH531">
        <v>1</v>
      </c>
      <c r="DI531">
        <v>0</v>
      </c>
      <c r="DJ531">
        <v>0</v>
      </c>
      <c r="DK531">
        <v>2</v>
      </c>
      <c r="DL531">
        <v>0</v>
      </c>
      <c r="DM531">
        <v>2</v>
      </c>
      <c r="DN531">
        <v>2</v>
      </c>
      <c r="DO531">
        <v>0</v>
      </c>
      <c r="DP531">
        <v>0</v>
      </c>
      <c r="DQ531">
        <v>2</v>
      </c>
      <c r="DR531">
        <v>59</v>
      </c>
      <c r="DS531">
        <v>7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1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3</v>
      </c>
      <c r="EK531">
        <v>1</v>
      </c>
      <c r="EL531">
        <v>0</v>
      </c>
      <c r="EM531">
        <v>2</v>
      </c>
      <c r="EN531">
        <v>0</v>
      </c>
      <c r="EO531">
        <v>0</v>
      </c>
      <c r="EP531">
        <v>0</v>
      </c>
      <c r="EQ531">
        <v>0</v>
      </c>
      <c r="ER531">
        <v>7</v>
      </c>
      <c r="ES531">
        <v>39</v>
      </c>
      <c r="ET531">
        <v>27</v>
      </c>
      <c r="EU531">
        <v>2</v>
      </c>
      <c r="EV531">
        <v>3</v>
      </c>
      <c r="EW531">
        <v>4</v>
      </c>
      <c r="EX531">
        <v>0</v>
      </c>
      <c r="EY531">
        <v>0</v>
      </c>
      <c r="EZ531">
        <v>0</v>
      </c>
      <c r="FA531">
        <v>0</v>
      </c>
      <c r="FB531">
        <v>2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1</v>
      </c>
      <c r="FL531">
        <v>0</v>
      </c>
      <c r="FM531">
        <v>0</v>
      </c>
      <c r="FN531">
        <v>0</v>
      </c>
      <c r="FO531">
        <v>0</v>
      </c>
      <c r="FP531">
        <v>0</v>
      </c>
      <c r="FQ531">
        <v>39</v>
      </c>
      <c r="FR531">
        <v>50</v>
      </c>
      <c r="FS531">
        <v>17</v>
      </c>
      <c r="FT531">
        <v>11</v>
      </c>
      <c r="FU531">
        <v>6</v>
      </c>
      <c r="FV531">
        <v>0</v>
      </c>
      <c r="FW531">
        <v>6</v>
      </c>
      <c r="FX531">
        <v>2</v>
      </c>
      <c r="FY531">
        <v>1</v>
      </c>
      <c r="FZ531">
        <v>1</v>
      </c>
      <c r="GA531">
        <v>1</v>
      </c>
      <c r="GB531">
        <v>1</v>
      </c>
      <c r="GC531">
        <v>0</v>
      </c>
      <c r="GD531">
        <v>1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3</v>
      </c>
      <c r="GN531">
        <v>50</v>
      </c>
      <c r="GO531">
        <v>85</v>
      </c>
      <c r="GP531">
        <v>55</v>
      </c>
      <c r="GQ531">
        <v>4</v>
      </c>
      <c r="GR531">
        <v>3</v>
      </c>
      <c r="GS531">
        <v>2</v>
      </c>
      <c r="GT531">
        <v>3</v>
      </c>
      <c r="GU531">
        <v>3</v>
      </c>
      <c r="GV531">
        <v>3</v>
      </c>
      <c r="GW531">
        <v>4</v>
      </c>
      <c r="GX531">
        <v>0</v>
      </c>
      <c r="GY531">
        <v>0</v>
      </c>
      <c r="GZ531">
        <v>1</v>
      </c>
      <c r="HA531">
        <v>0</v>
      </c>
      <c r="HB531">
        <v>0</v>
      </c>
      <c r="HC531">
        <v>0</v>
      </c>
      <c r="HD531">
        <v>3</v>
      </c>
      <c r="HE531">
        <v>1</v>
      </c>
      <c r="HF531">
        <v>0</v>
      </c>
      <c r="HG531">
        <v>0</v>
      </c>
      <c r="HH531">
        <v>3</v>
      </c>
      <c r="HI531">
        <v>0</v>
      </c>
      <c r="HJ531">
        <v>85</v>
      </c>
      <c r="HK531">
        <v>8</v>
      </c>
      <c r="HL531">
        <v>3</v>
      </c>
      <c r="HM531">
        <v>2</v>
      </c>
      <c r="HN531">
        <v>0</v>
      </c>
      <c r="HO531">
        <v>0</v>
      </c>
      <c r="HP531">
        <v>0</v>
      </c>
      <c r="HQ531">
        <v>0</v>
      </c>
      <c r="HR531">
        <v>1</v>
      </c>
      <c r="HS531">
        <v>0</v>
      </c>
      <c r="HT531">
        <v>0</v>
      </c>
      <c r="HU531">
        <v>0</v>
      </c>
      <c r="HV531">
        <v>0</v>
      </c>
      <c r="HW531">
        <v>1</v>
      </c>
      <c r="HX531">
        <v>0</v>
      </c>
      <c r="HY531">
        <v>0</v>
      </c>
      <c r="HZ531">
        <v>0</v>
      </c>
      <c r="IA531">
        <v>0</v>
      </c>
      <c r="IB531">
        <v>1</v>
      </c>
      <c r="IC531">
        <v>8</v>
      </c>
    </row>
    <row r="532" spans="1:237">
      <c r="A532" t="s">
        <v>228</v>
      </c>
      <c r="B532" t="s">
        <v>53</v>
      </c>
      <c r="C532" t="str">
        <f>"226101"</f>
        <v>226101</v>
      </c>
      <c r="D532" t="s">
        <v>227</v>
      </c>
      <c r="E532">
        <v>125</v>
      </c>
      <c r="F532">
        <v>1653</v>
      </c>
      <c r="G532">
        <v>1235</v>
      </c>
      <c r="H532">
        <v>264</v>
      </c>
      <c r="I532">
        <v>971</v>
      </c>
      <c r="J532">
        <v>0</v>
      </c>
      <c r="K532">
        <v>39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971</v>
      </c>
      <c r="T532">
        <v>0</v>
      </c>
      <c r="U532">
        <v>0</v>
      </c>
      <c r="V532">
        <v>971</v>
      </c>
      <c r="W532">
        <v>7</v>
      </c>
      <c r="X532">
        <v>3</v>
      </c>
      <c r="Y532">
        <v>4</v>
      </c>
      <c r="Z532">
        <v>0</v>
      </c>
      <c r="AA532">
        <v>964</v>
      </c>
      <c r="AB532">
        <v>226</v>
      </c>
      <c r="AC532">
        <v>80</v>
      </c>
      <c r="AD532">
        <v>8</v>
      </c>
      <c r="AE532">
        <v>68</v>
      </c>
      <c r="AF532">
        <v>14</v>
      </c>
      <c r="AG532">
        <v>5</v>
      </c>
      <c r="AH532">
        <v>0</v>
      </c>
      <c r="AI532">
        <v>3</v>
      </c>
      <c r="AJ532">
        <v>1</v>
      </c>
      <c r="AK532">
        <v>16</v>
      </c>
      <c r="AL532">
        <v>5</v>
      </c>
      <c r="AM532">
        <v>0</v>
      </c>
      <c r="AN532">
        <v>1</v>
      </c>
      <c r="AO532">
        <v>0</v>
      </c>
      <c r="AP532">
        <v>1</v>
      </c>
      <c r="AQ532">
        <v>1</v>
      </c>
      <c r="AR532">
        <v>13</v>
      </c>
      <c r="AS532">
        <v>1</v>
      </c>
      <c r="AT532">
        <v>0</v>
      </c>
      <c r="AU532">
        <v>2</v>
      </c>
      <c r="AV532">
        <v>0</v>
      </c>
      <c r="AW532">
        <v>2</v>
      </c>
      <c r="AX532">
        <v>0</v>
      </c>
      <c r="AY532">
        <v>1</v>
      </c>
      <c r="AZ532">
        <v>4</v>
      </c>
      <c r="BA532">
        <v>226</v>
      </c>
      <c r="BB532">
        <v>400</v>
      </c>
      <c r="BC532">
        <v>94</v>
      </c>
      <c r="BD532">
        <v>34</v>
      </c>
      <c r="BE532">
        <v>83</v>
      </c>
      <c r="BF532">
        <v>17</v>
      </c>
      <c r="BG532">
        <v>23</v>
      </c>
      <c r="BH532">
        <v>48</v>
      </c>
      <c r="BI532">
        <v>1</v>
      </c>
      <c r="BJ532">
        <v>26</v>
      </c>
      <c r="BK532">
        <v>9</v>
      </c>
      <c r="BL532">
        <v>36</v>
      </c>
      <c r="BM532">
        <v>0</v>
      </c>
      <c r="BN532">
        <v>10</v>
      </c>
      <c r="BO532">
        <v>0</v>
      </c>
      <c r="BP532">
        <v>2</v>
      </c>
      <c r="BQ532">
        <v>2</v>
      </c>
      <c r="BR532">
        <v>0</v>
      </c>
      <c r="BS532">
        <v>5</v>
      </c>
      <c r="BT532">
        <v>0</v>
      </c>
      <c r="BU532">
        <v>3</v>
      </c>
      <c r="BV532">
        <v>0</v>
      </c>
      <c r="BW532">
        <v>0</v>
      </c>
      <c r="BX532">
        <v>1</v>
      </c>
      <c r="BY532">
        <v>1</v>
      </c>
      <c r="BZ532">
        <v>5</v>
      </c>
      <c r="CA532">
        <v>400</v>
      </c>
      <c r="CB532">
        <v>48</v>
      </c>
      <c r="CC532">
        <v>24</v>
      </c>
      <c r="CD532">
        <v>7</v>
      </c>
      <c r="CE532">
        <v>3</v>
      </c>
      <c r="CF532">
        <v>0</v>
      </c>
      <c r="CG532">
        <v>3</v>
      </c>
      <c r="CH532">
        <v>3</v>
      </c>
      <c r="CI532">
        <v>1</v>
      </c>
      <c r="CJ532">
        <v>0</v>
      </c>
      <c r="CK532">
        <v>1</v>
      </c>
      <c r="CL532">
        <v>1</v>
      </c>
      <c r="CM532">
        <v>0</v>
      </c>
      <c r="CN532">
        <v>0</v>
      </c>
      <c r="CO532">
        <v>1</v>
      </c>
      <c r="CP532">
        <v>0</v>
      </c>
      <c r="CQ532">
        <v>4</v>
      </c>
      <c r="CR532">
        <v>48</v>
      </c>
      <c r="CS532">
        <v>55</v>
      </c>
      <c r="CT532">
        <v>25</v>
      </c>
      <c r="CU532">
        <v>5</v>
      </c>
      <c r="CV532">
        <v>3</v>
      </c>
      <c r="CW532">
        <v>1</v>
      </c>
      <c r="CX532">
        <v>3</v>
      </c>
      <c r="CY532">
        <v>2</v>
      </c>
      <c r="CZ532">
        <v>1</v>
      </c>
      <c r="DA532">
        <v>1</v>
      </c>
      <c r="DB532">
        <v>1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2</v>
      </c>
      <c r="DK532">
        <v>2</v>
      </c>
      <c r="DL532">
        <v>0</v>
      </c>
      <c r="DM532">
        <v>2</v>
      </c>
      <c r="DN532">
        <v>1</v>
      </c>
      <c r="DO532">
        <v>1</v>
      </c>
      <c r="DP532">
        <v>1</v>
      </c>
      <c r="DQ532">
        <v>4</v>
      </c>
      <c r="DR532">
        <v>55</v>
      </c>
      <c r="DS532">
        <v>4</v>
      </c>
      <c r="DT532">
        <v>0</v>
      </c>
      <c r="DU532">
        <v>0</v>
      </c>
      <c r="DV532">
        <v>0</v>
      </c>
      <c r="DW532">
        <v>2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1</v>
      </c>
      <c r="EH532">
        <v>0</v>
      </c>
      <c r="EI532">
        <v>0</v>
      </c>
      <c r="EJ532">
        <v>0</v>
      </c>
      <c r="EK532">
        <v>0</v>
      </c>
      <c r="EL532">
        <v>1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4</v>
      </c>
      <c r="ES532">
        <v>69</v>
      </c>
      <c r="ET532">
        <v>44</v>
      </c>
      <c r="EU532">
        <v>2</v>
      </c>
      <c r="EV532">
        <v>10</v>
      </c>
      <c r="EW532">
        <v>2</v>
      </c>
      <c r="EX532">
        <v>2</v>
      </c>
      <c r="EY532">
        <v>0</v>
      </c>
      <c r="EZ532">
        <v>1</v>
      </c>
      <c r="FA532">
        <v>0</v>
      </c>
      <c r="FB532">
        <v>1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2</v>
      </c>
      <c r="FL532">
        <v>0</v>
      </c>
      <c r="FM532">
        <v>0</v>
      </c>
      <c r="FN532">
        <v>0</v>
      </c>
      <c r="FO532">
        <v>2</v>
      </c>
      <c r="FP532">
        <v>3</v>
      </c>
      <c r="FQ532">
        <v>69</v>
      </c>
      <c r="FR532">
        <v>64</v>
      </c>
      <c r="FS532">
        <v>15</v>
      </c>
      <c r="FT532">
        <v>14</v>
      </c>
      <c r="FU532">
        <v>2</v>
      </c>
      <c r="FV532">
        <v>3</v>
      </c>
      <c r="FW532">
        <v>5</v>
      </c>
      <c r="FX532">
        <v>0</v>
      </c>
      <c r="FY532">
        <v>4</v>
      </c>
      <c r="FZ532">
        <v>2</v>
      </c>
      <c r="GA532">
        <v>6</v>
      </c>
      <c r="GB532">
        <v>1</v>
      </c>
      <c r="GC532">
        <v>0</v>
      </c>
      <c r="GD532">
        <v>1</v>
      </c>
      <c r="GE532">
        <v>0</v>
      </c>
      <c r="GF532">
        <v>2</v>
      </c>
      <c r="GG532">
        <v>1</v>
      </c>
      <c r="GH532">
        <v>1</v>
      </c>
      <c r="GI532">
        <v>1</v>
      </c>
      <c r="GJ532">
        <v>1</v>
      </c>
      <c r="GK532">
        <v>3</v>
      </c>
      <c r="GL532">
        <v>0</v>
      </c>
      <c r="GM532">
        <v>2</v>
      </c>
      <c r="GN532">
        <v>64</v>
      </c>
      <c r="GO532">
        <v>91</v>
      </c>
      <c r="GP532">
        <v>59</v>
      </c>
      <c r="GQ532">
        <v>12</v>
      </c>
      <c r="GR532">
        <v>1</v>
      </c>
      <c r="GS532">
        <v>1</v>
      </c>
      <c r="GT532">
        <v>2</v>
      </c>
      <c r="GU532">
        <v>2</v>
      </c>
      <c r="GV532">
        <v>0</v>
      </c>
      <c r="GW532">
        <v>3</v>
      </c>
      <c r="GX532">
        <v>0</v>
      </c>
      <c r="GY532">
        <v>0</v>
      </c>
      <c r="GZ532">
        <v>1</v>
      </c>
      <c r="HA532">
        <v>1</v>
      </c>
      <c r="HB532">
        <v>2</v>
      </c>
      <c r="HC532">
        <v>0</v>
      </c>
      <c r="HD532">
        <v>1</v>
      </c>
      <c r="HE532">
        <v>1</v>
      </c>
      <c r="HF532">
        <v>0</v>
      </c>
      <c r="HG532">
        <v>3</v>
      </c>
      <c r="HH532">
        <v>1</v>
      </c>
      <c r="HI532">
        <v>1</v>
      </c>
      <c r="HJ532">
        <v>91</v>
      </c>
      <c r="HK532">
        <v>7</v>
      </c>
      <c r="HL532">
        <v>3</v>
      </c>
      <c r="HM532">
        <v>1</v>
      </c>
      <c r="HN532">
        <v>1</v>
      </c>
      <c r="HO532">
        <v>0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0</v>
      </c>
      <c r="HV532">
        <v>0</v>
      </c>
      <c r="HW532">
        <v>1</v>
      </c>
      <c r="HX532">
        <v>0</v>
      </c>
      <c r="HY532">
        <v>0</v>
      </c>
      <c r="HZ532">
        <v>1</v>
      </c>
      <c r="IA532">
        <v>0</v>
      </c>
      <c r="IB532">
        <v>0</v>
      </c>
      <c r="IC532">
        <v>7</v>
      </c>
    </row>
    <row r="533" spans="1:237">
      <c r="A533" t="s">
        <v>226</v>
      </c>
      <c r="B533" t="s">
        <v>53</v>
      </c>
      <c r="C533" t="str">
        <f>"226101"</f>
        <v>226101</v>
      </c>
      <c r="D533" t="s">
        <v>225</v>
      </c>
      <c r="E533">
        <v>126</v>
      </c>
      <c r="F533">
        <v>1698</v>
      </c>
      <c r="G533">
        <v>1301</v>
      </c>
      <c r="H533">
        <v>225</v>
      </c>
      <c r="I533">
        <v>1076</v>
      </c>
      <c r="J533">
        <v>1</v>
      </c>
      <c r="K533">
        <v>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1076</v>
      </c>
      <c r="T533">
        <v>0</v>
      </c>
      <c r="U533">
        <v>0</v>
      </c>
      <c r="V533">
        <v>1076</v>
      </c>
      <c r="W533">
        <v>9</v>
      </c>
      <c r="X533">
        <v>7</v>
      </c>
      <c r="Y533">
        <v>2</v>
      </c>
      <c r="Z533">
        <v>0</v>
      </c>
      <c r="AA533">
        <v>1067</v>
      </c>
      <c r="AB533">
        <v>295</v>
      </c>
      <c r="AC533">
        <v>131</v>
      </c>
      <c r="AD533">
        <v>7</v>
      </c>
      <c r="AE533">
        <v>72</v>
      </c>
      <c r="AF533">
        <v>22</v>
      </c>
      <c r="AG533">
        <v>2</v>
      </c>
      <c r="AH533">
        <v>9</v>
      </c>
      <c r="AI533">
        <v>1</v>
      </c>
      <c r="AJ533">
        <v>1</v>
      </c>
      <c r="AK533">
        <v>19</v>
      </c>
      <c r="AL533">
        <v>1</v>
      </c>
      <c r="AM533">
        <v>0</v>
      </c>
      <c r="AN533">
        <v>1</v>
      </c>
      <c r="AO533">
        <v>0</v>
      </c>
      <c r="AP533">
        <v>4</v>
      </c>
      <c r="AQ533">
        <v>0</v>
      </c>
      <c r="AR533">
        <v>12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2</v>
      </c>
      <c r="AY533">
        <v>0</v>
      </c>
      <c r="AZ533">
        <v>10</v>
      </c>
      <c r="BA533">
        <v>295</v>
      </c>
      <c r="BB533">
        <v>422</v>
      </c>
      <c r="BC533">
        <v>91</v>
      </c>
      <c r="BD533">
        <v>38</v>
      </c>
      <c r="BE533">
        <v>92</v>
      </c>
      <c r="BF533">
        <v>13</v>
      </c>
      <c r="BG533">
        <v>17</v>
      </c>
      <c r="BH533">
        <v>65</v>
      </c>
      <c r="BI533">
        <v>0</v>
      </c>
      <c r="BJ533">
        <v>27</v>
      </c>
      <c r="BK533">
        <v>10</v>
      </c>
      <c r="BL533">
        <v>41</v>
      </c>
      <c r="BM533">
        <v>0</v>
      </c>
      <c r="BN533">
        <v>3</v>
      </c>
      <c r="BO533">
        <v>3</v>
      </c>
      <c r="BP533">
        <v>4</v>
      </c>
      <c r="BQ533">
        <v>1</v>
      </c>
      <c r="BR533">
        <v>0</v>
      </c>
      <c r="BS533">
        <v>3</v>
      </c>
      <c r="BT533">
        <v>1</v>
      </c>
      <c r="BU533">
        <v>2</v>
      </c>
      <c r="BV533">
        <v>1</v>
      </c>
      <c r="BW533">
        <v>1</v>
      </c>
      <c r="BX533">
        <v>3</v>
      </c>
      <c r="BY533">
        <v>0</v>
      </c>
      <c r="BZ533">
        <v>6</v>
      </c>
      <c r="CA533">
        <v>422</v>
      </c>
      <c r="CB533">
        <v>48</v>
      </c>
      <c r="CC533">
        <v>23</v>
      </c>
      <c r="CD533">
        <v>7</v>
      </c>
      <c r="CE533">
        <v>4</v>
      </c>
      <c r="CF533">
        <v>0</v>
      </c>
      <c r="CG533">
        <v>1</v>
      </c>
      <c r="CH533">
        <v>2</v>
      </c>
      <c r="CI533">
        <v>0</v>
      </c>
      <c r="CJ533">
        <v>0</v>
      </c>
      <c r="CK533">
        <v>0</v>
      </c>
      <c r="CL533">
        <v>1</v>
      </c>
      <c r="CM533">
        <v>3</v>
      </c>
      <c r="CN533">
        <v>0</v>
      </c>
      <c r="CO533">
        <v>2</v>
      </c>
      <c r="CP533">
        <v>1</v>
      </c>
      <c r="CQ533">
        <v>4</v>
      </c>
      <c r="CR533">
        <v>48</v>
      </c>
      <c r="CS533">
        <v>50</v>
      </c>
      <c r="CT533">
        <v>23</v>
      </c>
      <c r="CU533">
        <v>6</v>
      </c>
      <c r="CV533">
        <v>1</v>
      </c>
      <c r="CW533">
        <v>1</v>
      </c>
      <c r="CX533">
        <v>3</v>
      </c>
      <c r="CY533">
        <v>0</v>
      </c>
      <c r="CZ533">
        <v>2</v>
      </c>
      <c r="DA533">
        <v>0</v>
      </c>
      <c r="DB533">
        <v>0</v>
      </c>
      <c r="DC533">
        <v>3</v>
      </c>
      <c r="DD533">
        <v>0</v>
      </c>
      <c r="DE533">
        <v>1</v>
      </c>
      <c r="DF533">
        <v>2</v>
      </c>
      <c r="DG533">
        <v>0</v>
      </c>
      <c r="DH533">
        <v>1</v>
      </c>
      <c r="DI533">
        <v>0</v>
      </c>
      <c r="DJ533">
        <v>2</v>
      </c>
      <c r="DK533">
        <v>3</v>
      </c>
      <c r="DL533">
        <v>0</v>
      </c>
      <c r="DM533">
        <v>1</v>
      </c>
      <c r="DN533">
        <v>0</v>
      </c>
      <c r="DO533">
        <v>0</v>
      </c>
      <c r="DP533">
        <v>1</v>
      </c>
      <c r="DQ533">
        <v>0</v>
      </c>
      <c r="DR533">
        <v>50</v>
      </c>
      <c r="DS533">
        <v>9</v>
      </c>
      <c r="DT533">
        <v>1</v>
      </c>
      <c r="DU533">
        <v>1</v>
      </c>
      <c r="DV533">
        <v>2</v>
      </c>
      <c r="DW533">
        <v>0</v>
      </c>
      <c r="DX533">
        <v>1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2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2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9</v>
      </c>
      <c r="ES533">
        <v>56</v>
      </c>
      <c r="ET533">
        <v>27</v>
      </c>
      <c r="EU533">
        <v>2</v>
      </c>
      <c r="EV533">
        <v>12</v>
      </c>
      <c r="EW533">
        <v>7</v>
      </c>
      <c r="EX533">
        <v>2</v>
      </c>
      <c r="EY533">
        <v>0</v>
      </c>
      <c r="EZ533">
        <v>0</v>
      </c>
      <c r="FA533">
        <v>0</v>
      </c>
      <c r="FB533">
        <v>0</v>
      </c>
      <c r="FC533">
        <v>1</v>
      </c>
      <c r="FD533">
        <v>0</v>
      </c>
      <c r="FE533">
        <v>2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1</v>
      </c>
      <c r="FP533">
        <v>2</v>
      </c>
      <c r="FQ533">
        <v>56</v>
      </c>
      <c r="FR533">
        <v>62</v>
      </c>
      <c r="FS533">
        <v>26</v>
      </c>
      <c r="FT533">
        <v>8</v>
      </c>
      <c r="FU533">
        <v>4</v>
      </c>
      <c r="FV533">
        <v>0</v>
      </c>
      <c r="FW533">
        <v>6</v>
      </c>
      <c r="FX533">
        <v>0</v>
      </c>
      <c r="FY533">
        <v>2</v>
      </c>
      <c r="FZ533">
        <v>2</v>
      </c>
      <c r="GA533">
        <v>0</v>
      </c>
      <c r="GB533">
        <v>1</v>
      </c>
      <c r="GC533">
        <v>2</v>
      </c>
      <c r="GD533">
        <v>2</v>
      </c>
      <c r="GE533">
        <v>0</v>
      </c>
      <c r="GF533">
        <v>2</v>
      </c>
      <c r="GG533">
        <v>0</v>
      </c>
      <c r="GH533">
        <v>2</v>
      </c>
      <c r="GI533">
        <v>0</v>
      </c>
      <c r="GJ533">
        <v>0</v>
      </c>
      <c r="GK533">
        <v>1</v>
      </c>
      <c r="GL533">
        <v>2</v>
      </c>
      <c r="GM533">
        <v>2</v>
      </c>
      <c r="GN533">
        <v>62</v>
      </c>
      <c r="GO533">
        <v>120</v>
      </c>
      <c r="GP533">
        <v>92</v>
      </c>
      <c r="GQ533">
        <v>4</v>
      </c>
      <c r="GR533">
        <v>2</v>
      </c>
      <c r="GS533">
        <v>1</v>
      </c>
      <c r="GT533">
        <v>1</v>
      </c>
      <c r="GU533">
        <v>4</v>
      </c>
      <c r="GV533">
        <v>1</v>
      </c>
      <c r="GW533">
        <v>1</v>
      </c>
      <c r="GX533">
        <v>0</v>
      </c>
      <c r="GY533">
        <v>2</v>
      </c>
      <c r="GZ533">
        <v>1</v>
      </c>
      <c r="HA533">
        <v>1</v>
      </c>
      <c r="HB533">
        <v>4</v>
      </c>
      <c r="HC533">
        <v>0</v>
      </c>
      <c r="HD533">
        <v>2</v>
      </c>
      <c r="HE533">
        <v>0</v>
      </c>
      <c r="HF533">
        <v>1</v>
      </c>
      <c r="HG533">
        <v>1</v>
      </c>
      <c r="HH533">
        <v>2</v>
      </c>
      <c r="HI533">
        <v>0</v>
      </c>
      <c r="HJ533">
        <v>120</v>
      </c>
      <c r="HK533">
        <v>5</v>
      </c>
      <c r="HL533">
        <v>2</v>
      </c>
      <c r="HM533">
        <v>0</v>
      </c>
      <c r="HN533">
        <v>0</v>
      </c>
      <c r="HO533">
        <v>0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1</v>
      </c>
      <c r="HX533">
        <v>0</v>
      </c>
      <c r="HY533">
        <v>0</v>
      </c>
      <c r="HZ533">
        <v>0</v>
      </c>
      <c r="IA533">
        <v>1</v>
      </c>
      <c r="IB533">
        <v>1</v>
      </c>
      <c r="IC533">
        <v>5</v>
      </c>
    </row>
    <row r="534" spans="1:237">
      <c r="A534" t="s">
        <v>224</v>
      </c>
      <c r="B534" t="s">
        <v>53</v>
      </c>
      <c r="C534" t="str">
        <f>"226101"</f>
        <v>226101</v>
      </c>
      <c r="D534" t="s">
        <v>223</v>
      </c>
      <c r="E534">
        <v>127</v>
      </c>
      <c r="F534">
        <v>1311</v>
      </c>
      <c r="G534">
        <v>996</v>
      </c>
      <c r="H534">
        <v>251</v>
      </c>
      <c r="I534">
        <v>745</v>
      </c>
      <c r="J534">
        <v>0</v>
      </c>
      <c r="K534">
        <v>21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745</v>
      </c>
      <c r="T534">
        <v>0</v>
      </c>
      <c r="U534">
        <v>0</v>
      </c>
      <c r="V534">
        <v>745</v>
      </c>
      <c r="W534">
        <v>15</v>
      </c>
      <c r="X534">
        <v>8</v>
      </c>
      <c r="Y534">
        <v>7</v>
      </c>
      <c r="Z534">
        <v>0</v>
      </c>
      <c r="AA534">
        <v>730</v>
      </c>
      <c r="AB534">
        <v>151</v>
      </c>
      <c r="AC534">
        <v>67</v>
      </c>
      <c r="AD534">
        <v>3</v>
      </c>
      <c r="AE534">
        <v>29</v>
      </c>
      <c r="AF534">
        <v>11</v>
      </c>
      <c r="AG534">
        <v>3</v>
      </c>
      <c r="AH534">
        <v>2</v>
      </c>
      <c r="AI534">
        <v>4</v>
      </c>
      <c r="AJ534">
        <v>1</v>
      </c>
      <c r="AK534">
        <v>9</v>
      </c>
      <c r="AL534">
        <v>1</v>
      </c>
      <c r="AM534">
        <v>0</v>
      </c>
      <c r="AN534">
        <v>1</v>
      </c>
      <c r="AO534">
        <v>3</v>
      </c>
      <c r="AP534">
        <v>1</v>
      </c>
      <c r="AQ534">
        <v>0</v>
      </c>
      <c r="AR534">
        <v>6</v>
      </c>
      <c r="AS534">
        <v>2</v>
      </c>
      <c r="AT534">
        <v>0</v>
      </c>
      <c r="AU534">
        <v>0</v>
      </c>
      <c r="AV534">
        <v>0</v>
      </c>
      <c r="AW534">
        <v>2</v>
      </c>
      <c r="AX534">
        <v>0</v>
      </c>
      <c r="AY534">
        <v>2</v>
      </c>
      <c r="AZ534">
        <v>4</v>
      </c>
      <c r="BA534">
        <v>151</v>
      </c>
      <c r="BB534">
        <v>269</v>
      </c>
      <c r="BC534">
        <v>50</v>
      </c>
      <c r="BD534">
        <v>26</v>
      </c>
      <c r="BE534">
        <v>56</v>
      </c>
      <c r="BF534">
        <v>11</v>
      </c>
      <c r="BG534">
        <v>11</v>
      </c>
      <c r="BH534">
        <v>37</v>
      </c>
      <c r="BI534">
        <v>0</v>
      </c>
      <c r="BJ534">
        <v>15</v>
      </c>
      <c r="BK534">
        <v>6</v>
      </c>
      <c r="BL534">
        <v>31</v>
      </c>
      <c r="BM534">
        <v>1</v>
      </c>
      <c r="BN534">
        <v>8</v>
      </c>
      <c r="BO534">
        <v>0</v>
      </c>
      <c r="BP534">
        <v>3</v>
      </c>
      <c r="BQ534">
        <v>1</v>
      </c>
      <c r="BR534">
        <v>2</v>
      </c>
      <c r="BS534">
        <v>1</v>
      </c>
      <c r="BT534">
        <v>2</v>
      </c>
      <c r="BU534">
        <v>0</v>
      </c>
      <c r="BV534">
        <v>3</v>
      </c>
      <c r="BW534">
        <v>0</v>
      </c>
      <c r="BX534">
        <v>1</v>
      </c>
      <c r="BY534">
        <v>0</v>
      </c>
      <c r="BZ534">
        <v>4</v>
      </c>
      <c r="CA534">
        <v>269</v>
      </c>
      <c r="CB534">
        <v>35</v>
      </c>
      <c r="CC534">
        <v>22</v>
      </c>
      <c r="CD534">
        <v>2</v>
      </c>
      <c r="CE534">
        <v>3</v>
      </c>
      <c r="CF534">
        <v>1</v>
      </c>
      <c r="CG534">
        <v>0</v>
      </c>
      <c r="CH534">
        <v>2</v>
      </c>
      <c r="CI534">
        <v>1</v>
      </c>
      <c r="CJ534">
        <v>0</v>
      </c>
      <c r="CK534">
        <v>1</v>
      </c>
      <c r="CL534">
        <v>1</v>
      </c>
      <c r="CM534">
        <v>0</v>
      </c>
      <c r="CN534">
        <v>1</v>
      </c>
      <c r="CO534">
        <v>1</v>
      </c>
      <c r="CP534">
        <v>0</v>
      </c>
      <c r="CQ534">
        <v>0</v>
      </c>
      <c r="CR534">
        <v>35</v>
      </c>
      <c r="CS534">
        <v>48</v>
      </c>
      <c r="CT534">
        <v>25</v>
      </c>
      <c r="CU534">
        <v>3</v>
      </c>
      <c r="CV534">
        <v>0</v>
      </c>
      <c r="CW534">
        <v>2</v>
      </c>
      <c r="CX534">
        <v>1</v>
      </c>
      <c r="CY534">
        <v>0</v>
      </c>
      <c r="CZ534">
        <v>0</v>
      </c>
      <c r="DA534">
        <v>1</v>
      </c>
      <c r="DB534">
        <v>0</v>
      </c>
      <c r="DC534">
        <v>7</v>
      </c>
      <c r="DD534">
        <v>1</v>
      </c>
      <c r="DE534">
        <v>0</v>
      </c>
      <c r="DF534">
        <v>0</v>
      </c>
      <c r="DG534">
        <v>1</v>
      </c>
      <c r="DH534">
        <v>1</v>
      </c>
      <c r="DI534">
        <v>0</v>
      </c>
      <c r="DJ534">
        <v>1</v>
      </c>
      <c r="DK534">
        <v>1</v>
      </c>
      <c r="DL534">
        <v>0</v>
      </c>
      <c r="DM534">
        <v>0</v>
      </c>
      <c r="DN534">
        <v>1</v>
      </c>
      <c r="DO534">
        <v>1</v>
      </c>
      <c r="DP534">
        <v>1</v>
      </c>
      <c r="DQ534">
        <v>1</v>
      </c>
      <c r="DR534">
        <v>48</v>
      </c>
      <c r="DS534">
        <v>3</v>
      </c>
      <c r="DT534">
        <v>3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3</v>
      </c>
      <c r="ES534">
        <v>79</v>
      </c>
      <c r="ET534">
        <v>47</v>
      </c>
      <c r="EU534">
        <v>12</v>
      </c>
      <c r="EV534">
        <v>2</v>
      </c>
      <c r="EW534">
        <v>8</v>
      </c>
      <c r="EX534">
        <v>0</v>
      </c>
      <c r="EY534">
        <v>1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3</v>
      </c>
      <c r="FF534">
        <v>2</v>
      </c>
      <c r="FG534">
        <v>1</v>
      </c>
      <c r="FH534">
        <v>0</v>
      </c>
      <c r="FI534">
        <v>0</v>
      </c>
      <c r="FJ534">
        <v>0</v>
      </c>
      <c r="FK534">
        <v>2</v>
      </c>
      <c r="FL534">
        <v>0</v>
      </c>
      <c r="FM534">
        <v>0</v>
      </c>
      <c r="FN534">
        <v>0</v>
      </c>
      <c r="FO534">
        <v>1</v>
      </c>
      <c r="FP534">
        <v>0</v>
      </c>
      <c r="FQ534">
        <v>79</v>
      </c>
      <c r="FR534">
        <v>54</v>
      </c>
      <c r="FS534">
        <v>24</v>
      </c>
      <c r="FT534">
        <v>7</v>
      </c>
      <c r="FU534">
        <v>4</v>
      </c>
      <c r="FV534">
        <v>1</v>
      </c>
      <c r="FW534">
        <v>3</v>
      </c>
      <c r="FX534">
        <v>0</v>
      </c>
      <c r="FY534">
        <v>5</v>
      </c>
      <c r="FZ534">
        <v>0</v>
      </c>
      <c r="GA534">
        <v>0</v>
      </c>
      <c r="GB534">
        <v>0</v>
      </c>
      <c r="GC534">
        <v>1</v>
      </c>
      <c r="GD534">
        <v>1</v>
      </c>
      <c r="GE534">
        <v>0</v>
      </c>
      <c r="GF534">
        <v>0</v>
      </c>
      <c r="GG534">
        <v>2</v>
      </c>
      <c r="GH534">
        <v>0</v>
      </c>
      <c r="GI534">
        <v>0</v>
      </c>
      <c r="GJ534">
        <v>0</v>
      </c>
      <c r="GK534">
        <v>2</v>
      </c>
      <c r="GL534">
        <v>0</v>
      </c>
      <c r="GM534">
        <v>4</v>
      </c>
      <c r="GN534">
        <v>54</v>
      </c>
      <c r="GO534">
        <v>88</v>
      </c>
      <c r="GP534">
        <v>65</v>
      </c>
      <c r="GQ534">
        <v>3</v>
      </c>
      <c r="GR534">
        <v>3</v>
      </c>
      <c r="GS534">
        <v>3</v>
      </c>
      <c r="GT534">
        <v>1</v>
      </c>
      <c r="GU534">
        <v>4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1</v>
      </c>
      <c r="HC534">
        <v>1</v>
      </c>
      <c r="HD534">
        <v>3</v>
      </c>
      <c r="HE534">
        <v>2</v>
      </c>
      <c r="HF534">
        <v>1</v>
      </c>
      <c r="HG534">
        <v>0</v>
      </c>
      <c r="HH534">
        <v>0</v>
      </c>
      <c r="HI534">
        <v>1</v>
      </c>
      <c r="HJ534">
        <v>88</v>
      </c>
      <c r="HK534">
        <v>3</v>
      </c>
      <c r="HL534">
        <v>1</v>
      </c>
      <c r="HM534">
        <v>1</v>
      </c>
      <c r="HN534">
        <v>0</v>
      </c>
      <c r="HO534">
        <v>0</v>
      </c>
      <c r="HP534">
        <v>1</v>
      </c>
      <c r="HQ534">
        <v>0</v>
      </c>
      <c r="HR534">
        <v>0</v>
      </c>
      <c r="HS534">
        <v>0</v>
      </c>
      <c r="HT534">
        <v>0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3</v>
      </c>
    </row>
    <row r="535" spans="1:237">
      <c r="A535" t="s">
        <v>222</v>
      </c>
      <c r="B535" t="s">
        <v>53</v>
      </c>
      <c r="C535" t="str">
        <f>"226101"</f>
        <v>226101</v>
      </c>
      <c r="D535" t="s">
        <v>221</v>
      </c>
      <c r="E535">
        <v>128</v>
      </c>
      <c r="F535">
        <v>797</v>
      </c>
      <c r="G535">
        <v>625</v>
      </c>
      <c r="H535">
        <v>102</v>
      </c>
      <c r="I535">
        <v>523</v>
      </c>
      <c r="J535">
        <v>0</v>
      </c>
      <c r="K535">
        <v>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523</v>
      </c>
      <c r="T535">
        <v>0</v>
      </c>
      <c r="U535">
        <v>0</v>
      </c>
      <c r="V535">
        <v>523</v>
      </c>
      <c r="W535">
        <v>5</v>
      </c>
      <c r="X535">
        <v>1</v>
      </c>
      <c r="Y535">
        <v>4</v>
      </c>
      <c r="Z535">
        <v>0</v>
      </c>
      <c r="AA535">
        <v>518</v>
      </c>
      <c r="AB535">
        <v>153</v>
      </c>
      <c r="AC535">
        <v>57</v>
      </c>
      <c r="AD535">
        <v>6</v>
      </c>
      <c r="AE535">
        <v>31</v>
      </c>
      <c r="AF535">
        <v>20</v>
      </c>
      <c r="AG535">
        <v>1</v>
      </c>
      <c r="AH535">
        <v>0</v>
      </c>
      <c r="AI535">
        <v>2</v>
      </c>
      <c r="AJ535">
        <v>1</v>
      </c>
      <c r="AK535">
        <v>14</v>
      </c>
      <c r="AL535">
        <v>1</v>
      </c>
      <c r="AM535">
        <v>0</v>
      </c>
      <c r="AN535">
        <v>3</v>
      </c>
      <c r="AO535">
        <v>2</v>
      </c>
      <c r="AP535">
        <v>2</v>
      </c>
      <c r="AQ535">
        <v>1</v>
      </c>
      <c r="AR535">
        <v>1</v>
      </c>
      <c r="AS535">
        <v>7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3</v>
      </c>
      <c r="BA535">
        <v>153</v>
      </c>
      <c r="BB535">
        <v>215</v>
      </c>
      <c r="BC535">
        <v>48</v>
      </c>
      <c r="BD535">
        <v>13</v>
      </c>
      <c r="BE535">
        <v>34</v>
      </c>
      <c r="BF535">
        <v>4</v>
      </c>
      <c r="BG535">
        <v>3</v>
      </c>
      <c r="BH535">
        <v>29</v>
      </c>
      <c r="BI535">
        <v>1</v>
      </c>
      <c r="BJ535">
        <v>3</v>
      </c>
      <c r="BK535">
        <v>9</v>
      </c>
      <c r="BL535">
        <v>55</v>
      </c>
      <c r="BM535">
        <v>1</v>
      </c>
      <c r="BN535">
        <v>5</v>
      </c>
      <c r="BO535">
        <v>0</v>
      </c>
      <c r="BP535">
        <v>1</v>
      </c>
      <c r="BQ535">
        <v>1</v>
      </c>
      <c r="BR535">
        <v>1</v>
      </c>
      <c r="BS535">
        <v>2</v>
      </c>
      <c r="BT535">
        <v>2</v>
      </c>
      <c r="BU535">
        <v>0</v>
      </c>
      <c r="BV535">
        <v>0</v>
      </c>
      <c r="BW535">
        <v>1</v>
      </c>
      <c r="BX535">
        <v>1</v>
      </c>
      <c r="BY535">
        <v>0</v>
      </c>
      <c r="BZ535">
        <v>1</v>
      </c>
      <c r="CA535">
        <v>215</v>
      </c>
      <c r="CB535">
        <v>15</v>
      </c>
      <c r="CC535">
        <v>9</v>
      </c>
      <c r="CD535">
        <v>0</v>
      </c>
      <c r="CE535">
        <v>0</v>
      </c>
      <c r="CF535">
        <v>0</v>
      </c>
      <c r="CG535">
        <v>1</v>
      </c>
      <c r="CH535">
        <v>0</v>
      </c>
      <c r="CI535">
        <v>1</v>
      </c>
      <c r="CJ535">
        <v>2</v>
      </c>
      <c r="CK535">
        <v>0</v>
      </c>
      <c r="CL535">
        <v>0</v>
      </c>
      <c r="CM535">
        <v>1</v>
      </c>
      <c r="CN535">
        <v>1</v>
      </c>
      <c r="CO535">
        <v>0</v>
      </c>
      <c r="CP535">
        <v>0</v>
      </c>
      <c r="CQ535">
        <v>0</v>
      </c>
      <c r="CR535">
        <v>15</v>
      </c>
      <c r="CS535">
        <v>13</v>
      </c>
      <c r="CT535">
        <v>9</v>
      </c>
      <c r="CU535">
        <v>2</v>
      </c>
      <c r="CV535">
        <v>0</v>
      </c>
      <c r="CW535">
        <v>1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1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13</v>
      </c>
      <c r="DS535">
        <v>5</v>
      </c>
      <c r="DT535">
        <v>3</v>
      </c>
      <c r="DU535">
        <v>1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5</v>
      </c>
      <c r="ES535">
        <v>27</v>
      </c>
      <c r="ET535">
        <v>14</v>
      </c>
      <c r="EU535">
        <v>5</v>
      </c>
      <c r="EV535">
        <v>0</v>
      </c>
      <c r="EW535">
        <v>1</v>
      </c>
      <c r="EX535">
        <v>0</v>
      </c>
      <c r="EY535">
        <v>0</v>
      </c>
      <c r="EZ535">
        <v>0</v>
      </c>
      <c r="FA535">
        <v>0</v>
      </c>
      <c r="FB535">
        <v>1</v>
      </c>
      <c r="FC535">
        <v>0</v>
      </c>
      <c r="FD535">
        <v>0</v>
      </c>
      <c r="FE535">
        <v>2</v>
      </c>
      <c r="FF535">
        <v>0</v>
      </c>
      <c r="FG535">
        <v>0</v>
      </c>
      <c r="FH535">
        <v>0</v>
      </c>
      <c r="FI535">
        <v>1</v>
      </c>
      <c r="FJ535">
        <v>0</v>
      </c>
      <c r="FK535">
        <v>1</v>
      </c>
      <c r="FL535">
        <v>0</v>
      </c>
      <c r="FM535">
        <v>0</v>
      </c>
      <c r="FN535">
        <v>0</v>
      </c>
      <c r="FO535">
        <v>0</v>
      </c>
      <c r="FP535">
        <v>2</v>
      </c>
      <c r="FQ535">
        <v>27</v>
      </c>
      <c r="FR535">
        <v>20</v>
      </c>
      <c r="FS535">
        <v>10</v>
      </c>
      <c r="FT535">
        <v>7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2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1</v>
      </c>
      <c r="GN535">
        <v>20</v>
      </c>
      <c r="GO535">
        <v>69</v>
      </c>
      <c r="GP535">
        <v>55</v>
      </c>
      <c r="GQ535">
        <v>1</v>
      </c>
      <c r="GR535">
        <v>2</v>
      </c>
      <c r="GS535">
        <v>1</v>
      </c>
      <c r="GT535">
        <v>1</v>
      </c>
      <c r="GU535">
        <v>5</v>
      </c>
      <c r="GV535">
        <v>1</v>
      </c>
      <c r="GW535">
        <v>1</v>
      </c>
      <c r="GX535">
        <v>0</v>
      </c>
      <c r="GY535">
        <v>0</v>
      </c>
      <c r="GZ535">
        <v>0</v>
      </c>
      <c r="HA535">
        <v>1</v>
      </c>
      <c r="HB535">
        <v>0</v>
      </c>
      <c r="HC535">
        <v>0</v>
      </c>
      <c r="HD535">
        <v>1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69</v>
      </c>
      <c r="HK535">
        <v>1</v>
      </c>
      <c r="HL535">
        <v>0</v>
      </c>
      <c r="HM535">
        <v>0</v>
      </c>
      <c r="HN535">
        <v>0</v>
      </c>
      <c r="HO535">
        <v>0</v>
      </c>
      <c r="HP535">
        <v>0</v>
      </c>
      <c r="HQ535">
        <v>0</v>
      </c>
      <c r="HR535">
        <v>0</v>
      </c>
      <c r="HS535">
        <v>0</v>
      </c>
      <c r="HT535">
        <v>1</v>
      </c>
      <c r="HU535">
        <v>0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1</v>
      </c>
    </row>
    <row r="536" spans="1:237">
      <c r="A536" t="s">
        <v>220</v>
      </c>
      <c r="B536" t="s">
        <v>53</v>
      </c>
      <c r="C536" t="str">
        <f>"226101"</f>
        <v>226101</v>
      </c>
      <c r="D536" t="s">
        <v>219</v>
      </c>
      <c r="E536">
        <v>129</v>
      </c>
      <c r="F536">
        <v>1205</v>
      </c>
      <c r="G536">
        <v>903</v>
      </c>
      <c r="H536">
        <v>212</v>
      </c>
      <c r="I536">
        <v>691</v>
      </c>
      <c r="J536">
        <v>0</v>
      </c>
      <c r="K536">
        <v>19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689</v>
      </c>
      <c r="T536">
        <v>0</v>
      </c>
      <c r="U536">
        <v>0</v>
      </c>
      <c r="V536">
        <v>689</v>
      </c>
      <c r="W536">
        <v>6</v>
      </c>
      <c r="X536">
        <v>4</v>
      </c>
      <c r="Y536">
        <v>2</v>
      </c>
      <c r="Z536">
        <v>0</v>
      </c>
      <c r="AA536">
        <v>683</v>
      </c>
      <c r="AB536">
        <v>176</v>
      </c>
      <c r="AC536">
        <v>67</v>
      </c>
      <c r="AD536">
        <v>3</v>
      </c>
      <c r="AE536">
        <v>46</v>
      </c>
      <c r="AF536">
        <v>13</v>
      </c>
      <c r="AG536">
        <v>3</v>
      </c>
      <c r="AH536">
        <v>4</v>
      </c>
      <c r="AI536">
        <v>2</v>
      </c>
      <c r="AJ536">
        <v>0</v>
      </c>
      <c r="AK536">
        <v>11</v>
      </c>
      <c r="AL536">
        <v>2</v>
      </c>
      <c r="AM536">
        <v>0</v>
      </c>
      <c r="AN536">
        <v>1</v>
      </c>
      <c r="AO536">
        <v>1</v>
      </c>
      <c r="AP536">
        <v>4</v>
      </c>
      <c r="AQ536">
        <v>0</v>
      </c>
      <c r="AR536">
        <v>5</v>
      </c>
      <c r="AS536">
        <v>2</v>
      </c>
      <c r="AT536">
        <v>0</v>
      </c>
      <c r="AU536">
        <v>0</v>
      </c>
      <c r="AV536">
        <v>2</v>
      </c>
      <c r="AW536">
        <v>0</v>
      </c>
      <c r="AX536">
        <v>0</v>
      </c>
      <c r="AY536">
        <v>0</v>
      </c>
      <c r="AZ536">
        <v>10</v>
      </c>
      <c r="BA536">
        <v>176</v>
      </c>
      <c r="BB536">
        <v>269</v>
      </c>
      <c r="BC536">
        <v>50</v>
      </c>
      <c r="BD536">
        <v>25</v>
      </c>
      <c r="BE536">
        <v>66</v>
      </c>
      <c r="BF536">
        <v>17</v>
      </c>
      <c r="BG536">
        <v>10</v>
      </c>
      <c r="BH536">
        <v>31</v>
      </c>
      <c r="BI536">
        <v>1</v>
      </c>
      <c r="BJ536">
        <v>4</v>
      </c>
      <c r="BK536">
        <v>5</v>
      </c>
      <c r="BL536">
        <v>37</v>
      </c>
      <c r="BM536">
        <v>0</v>
      </c>
      <c r="BN536">
        <v>6</v>
      </c>
      <c r="BO536">
        <v>0</v>
      </c>
      <c r="BP536">
        <v>2</v>
      </c>
      <c r="BQ536">
        <v>2</v>
      </c>
      <c r="BR536">
        <v>0</v>
      </c>
      <c r="BS536">
        <v>1</v>
      </c>
      <c r="BT536">
        <v>0</v>
      </c>
      <c r="BU536">
        <v>3</v>
      </c>
      <c r="BV536">
        <v>0</v>
      </c>
      <c r="BW536">
        <v>0</v>
      </c>
      <c r="BX536">
        <v>3</v>
      </c>
      <c r="BY536">
        <v>1</v>
      </c>
      <c r="BZ536">
        <v>5</v>
      </c>
      <c r="CA536">
        <v>269</v>
      </c>
      <c r="CB536">
        <v>33</v>
      </c>
      <c r="CC536">
        <v>17</v>
      </c>
      <c r="CD536">
        <v>5</v>
      </c>
      <c r="CE536">
        <v>2</v>
      </c>
      <c r="CF536">
        <v>3</v>
      </c>
      <c r="CG536">
        <v>0</v>
      </c>
      <c r="CH536">
        <v>1</v>
      </c>
      <c r="CI536">
        <v>0</v>
      </c>
      <c r="CJ536">
        <v>0</v>
      </c>
      <c r="CK536">
        <v>0</v>
      </c>
      <c r="CL536">
        <v>1</v>
      </c>
      <c r="CM536">
        <v>0</v>
      </c>
      <c r="CN536">
        <v>0</v>
      </c>
      <c r="CO536">
        <v>1</v>
      </c>
      <c r="CP536">
        <v>0</v>
      </c>
      <c r="CQ536">
        <v>3</v>
      </c>
      <c r="CR536">
        <v>33</v>
      </c>
      <c r="CS536">
        <v>58</v>
      </c>
      <c r="CT536">
        <v>32</v>
      </c>
      <c r="CU536">
        <v>5</v>
      </c>
      <c r="CV536">
        <v>3</v>
      </c>
      <c r="CW536">
        <v>1</v>
      </c>
      <c r="CX536">
        <v>2</v>
      </c>
      <c r="CY536">
        <v>1</v>
      </c>
      <c r="CZ536">
        <v>0</v>
      </c>
      <c r="DA536">
        <v>1</v>
      </c>
      <c r="DB536">
        <v>0</v>
      </c>
      <c r="DC536">
        <v>1</v>
      </c>
      <c r="DD536">
        <v>1</v>
      </c>
      <c r="DE536">
        <v>2</v>
      </c>
      <c r="DF536">
        <v>0</v>
      </c>
      <c r="DG536">
        <v>0</v>
      </c>
      <c r="DH536">
        <v>0</v>
      </c>
      <c r="DI536">
        <v>0</v>
      </c>
      <c r="DJ536">
        <v>2</v>
      </c>
      <c r="DK536">
        <v>1</v>
      </c>
      <c r="DL536">
        <v>0</v>
      </c>
      <c r="DM536">
        <v>0</v>
      </c>
      <c r="DN536">
        <v>0</v>
      </c>
      <c r="DO536">
        <v>0</v>
      </c>
      <c r="DP536">
        <v>2</v>
      </c>
      <c r="DQ536">
        <v>4</v>
      </c>
      <c r="DR536">
        <v>58</v>
      </c>
      <c r="DS536">
        <v>5</v>
      </c>
      <c r="DT536">
        <v>0</v>
      </c>
      <c r="DU536">
        <v>2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1</v>
      </c>
      <c r="ED536">
        <v>0</v>
      </c>
      <c r="EE536">
        <v>0</v>
      </c>
      <c r="EF536">
        <v>1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1</v>
      </c>
      <c r="EN536">
        <v>0</v>
      </c>
      <c r="EO536">
        <v>0</v>
      </c>
      <c r="EP536">
        <v>0</v>
      </c>
      <c r="EQ536">
        <v>0</v>
      </c>
      <c r="ER536">
        <v>5</v>
      </c>
      <c r="ES536">
        <v>38</v>
      </c>
      <c r="ET536">
        <v>27</v>
      </c>
      <c r="EU536">
        <v>3</v>
      </c>
      <c r="EV536">
        <v>4</v>
      </c>
      <c r="EW536">
        <v>2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  <c r="FL536">
        <v>0</v>
      </c>
      <c r="FM536">
        <v>0</v>
      </c>
      <c r="FN536">
        <v>0</v>
      </c>
      <c r="FO536">
        <v>0</v>
      </c>
      <c r="FP536">
        <v>2</v>
      </c>
      <c r="FQ536">
        <v>38</v>
      </c>
      <c r="FR536">
        <v>42</v>
      </c>
      <c r="FS536">
        <v>18</v>
      </c>
      <c r="FT536">
        <v>12</v>
      </c>
      <c r="FU536">
        <v>5</v>
      </c>
      <c r="FV536">
        <v>0</v>
      </c>
      <c r="FW536">
        <v>3</v>
      </c>
      <c r="FX536">
        <v>0</v>
      </c>
      <c r="FY536">
        <v>0</v>
      </c>
      <c r="FZ536">
        <v>0</v>
      </c>
      <c r="GA536">
        <v>1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1</v>
      </c>
      <c r="GJ536">
        <v>1</v>
      </c>
      <c r="GK536">
        <v>0</v>
      </c>
      <c r="GL536">
        <v>0</v>
      </c>
      <c r="GM536">
        <v>1</v>
      </c>
      <c r="GN536">
        <v>42</v>
      </c>
      <c r="GO536">
        <v>55</v>
      </c>
      <c r="GP536">
        <v>33</v>
      </c>
      <c r="GQ536">
        <v>0</v>
      </c>
      <c r="GR536">
        <v>3</v>
      </c>
      <c r="GS536">
        <v>1</v>
      </c>
      <c r="GT536">
        <v>4</v>
      </c>
      <c r="GU536">
        <v>4</v>
      </c>
      <c r="GV536">
        <v>2</v>
      </c>
      <c r="GW536">
        <v>0</v>
      </c>
      <c r="GX536">
        <v>0</v>
      </c>
      <c r="GY536">
        <v>2</v>
      </c>
      <c r="GZ536">
        <v>2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2</v>
      </c>
      <c r="HG536">
        <v>0</v>
      </c>
      <c r="HH536">
        <v>1</v>
      </c>
      <c r="HI536">
        <v>1</v>
      </c>
      <c r="HJ536">
        <v>55</v>
      </c>
      <c r="HK536">
        <v>7</v>
      </c>
      <c r="HL536">
        <v>4</v>
      </c>
      <c r="HM536">
        <v>1</v>
      </c>
      <c r="HN536">
        <v>1</v>
      </c>
      <c r="HO536">
        <v>0</v>
      </c>
      <c r="HP536">
        <v>0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1</v>
      </c>
      <c r="HW536">
        <v>0</v>
      </c>
      <c r="HX536">
        <v>0</v>
      </c>
      <c r="HY536">
        <v>0</v>
      </c>
      <c r="HZ536">
        <v>0</v>
      </c>
      <c r="IA536">
        <v>0</v>
      </c>
      <c r="IB536">
        <v>0</v>
      </c>
      <c r="IC536">
        <v>7</v>
      </c>
    </row>
    <row r="537" spans="1:237">
      <c r="A537" t="s">
        <v>218</v>
      </c>
      <c r="B537" t="s">
        <v>53</v>
      </c>
      <c r="C537" t="str">
        <f>"226101"</f>
        <v>226101</v>
      </c>
      <c r="D537" t="s">
        <v>217</v>
      </c>
      <c r="E537">
        <v>130</v>
      </c>
      <c r="F537">
        <v>1581</v>
      </c>
      <c r="G537">
        <v>1193</v>
      </c>
      <c r="H537">
        <v>247</v>
      </c>
      <c r="I537">
        <v>946</v>
      </c>
      <c r="J537">
        <v>0</v>
      </c>
      <c r="K537">
        <v>19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946</v>
      </c>
      <c r="T537">
        <v>0</v>
      </c>
      <c r="U537">
        <v>0</v>
      </c>
      <c r="V537">
        <v>946</v>
      </c>
      <c r="W537">
        <v>9</v>
      </c>
      <c r="X537">
        <v>8</v>
      </c>
      <c r="Y537">
        <v>1</v>
      </c>
      <c r="Z537">
        <v>0</v>
      </c>
      <c r="AA537">
        <v>937</v>
      </c>
      <c r="AB537">
        <v>266</v>
      </c>
      <c r="AC537">
        <v>96</v>
      </c>
      <c r="AD537">
        <v>5</v>
      </c>
      <c r="AE537">
        <v>71</v>
      </c>
      <c r="AF537">
        <v>21</v>
      </c>
      <c r="AG537">
        <v>2</v>
      </c>
      <c r="AH537">
        <v>4</v>
      </c>
      <c r="AI537">
        <v>2</v>
      </c>
      <c r="AJ537">
        <v>0</v>
      </c>
      <c r="AK537">
        <v>17</v>
      </c>
      <c r="AL537">
        <v>9</v>
      </c>
      <c r="AM537">
        <v>0</v>
      </c>
      <c r="AN537">
        <v>4</v>
      </c>
      <c r="AO537">
        <v>2</v>
      </c>
      <c r="AP537">
        <v>1</v>
      </c>
      <c r="AQ537">
        <v>2</v>
      </c>
      <c r="AR537">
        <v>17</v>
      </c>
      <c r="AS537">
        <v>0</v>
      </c>
      <c r="AT537">
        <v>1</v>
      </c>
      <c r="AU537">
        <v>0</v>
      </c>
      <c r="AV537">
        <v>0</v>
      </c>
      <c r="AW537">
        <v>0</v>
      </c>
      <c r="AX537">
        <v>1</v>
      </c>
      <c r="AY537">
        <v>1</v>
      </c>
      <c r="AZ537">
        <v>10</v>
      </c>
      <c r="BA537">
        <v>266</v>
      </c>
      <c r="BB537">
        <v>358</v>
      </c>
      <c r="BC537">
        <v>61</v>
      </c>
      <c r="BD537">
        <v>34</v>
      </c>
      <c r="BE537">
        <v>86</v>
      </c>
      <c r="BF537">
        <v>15</v>
      </c>
      <c r="BG537">
        <v>13</v>
      </c>
      <c r="BH537">
        <v>45</v>
      </c>
      <c r="BI537">
        <v>1</v>
      </c>
      <c r="BJ537">
        <v>10</v>
      </c>
      <c r="BK537">
        <v>6</v>
      </c>
      <c r="BL537">
        <v>55</v>
      </c>
      <c r="BM537">
        <v>0</v>
      </c>
      <c r="BN537">
        <v>5</v>
      </c>
      <c r="BO537">
        <v>0</v>
      </c>
      <c r="BP537">
        <v>3</v>
      </c>
      <c r="BQ537">
        <v>1</v>
      </c>
      <c r="BR537">
        <v>0</v>
      </c>
      <c r="BS537">
        <v>12</v>
      </c>
      <c r="BT537">
        <v>3</v>
      </c>
      <c r="BU537">
        <v>0</v>
      </c>
      <c r="BV537">
        <v>1</v>
      </c>
      <c r="BW537">
        <v>0</v>
      </c>
      <c r="BX537">
        <v>0</v>
      </c>
      <c r="BY537">
        <v>2</v>
      </c>
      <c r="BZ537">
        <v>5</v>
      </c>
      <c r="CA537">
        <v>358</v>
      </c>
      <c r="CB537">
        <v>48</v>
      </c>
      <c r="CC537">
        <v>20</v>
      </c>
      <c r="CD537">
        <v>9</v>
      </c>
      <c r="CE537">
        <v>7</v>
      </c>
      <c r="CF537">
        <v>0</v>
      </c>
      <c r="CG537">
        <v>0</v>
      </c>
      <c r="CH537">
        <v>3</v>
      </c>
      <c r="CI537">
        <v>1</v>
      </c>
      <c r="CJ537">
        <v>0</v>
      </c>
      <c r="CK537">
        <v>1</v>
      </c>
      <c r="CL537">
        <v>0</v>
      </c>
      <c r="CM537">
        <v>3</v>
      </c>
      <c r="CN537">
        <v>0</v>
      </c>
      <c r="CO537">
        <v>0</v>
      </c>
      <c r="CP537">
        <v>2</v>
      </c>
      <c r="CQ537">
        <v>2</v>
      </c>
      <c r="CR537">
        <v>48</v>
      </c>
      <c r="CS537">
        <v>53</v>
      </c>
      <c r="CT537">
        <v>25</v>
      </c>
      <c r="CU537">
        <v>6</v>
      </c>
      <c r="CV537">
        <v>2</v>
      </c>
      <c r="CW537">
        <v>2</v>
      </c>
      <c r="CX537">
        <v>2</v>
      </c>
      <c r="CY537">
        <v>1</v>
      </c>
      <c r="CZ537">
        <v>0</v>
      </c>
      <c r="DA537">
        <v>1</v>
      </c>
      <c r="DB537">
        <v>3</v>
      </c>
      <c r="DC537">
        <v>0</v>
      </c>
      <c r="DD537">
        <v>2</v>
      </c>
      <c r="DE537">
        <v>0</v>
      </c>
      <c r="DF537">
        <v>0</v>
      </c>
      <c r="DG537">
        <v>1</v>
      </c>
      <c r="DH537">
        <v>0</v>
      </c>
      <c r="DI537">
        <v>0</v>
      </c>
      <c r="DJ537">
        <v>1</v>
      </c>
      <c r="DK537">
        <v>0</v>
      </c>
      <c r="DL537">
        <v>0</v>
      </c>
      <c r="DM537">
        <v>2</v>
      </c>
      <c r="DN537">
        <v>0</v>
      </c>
      <c r="DO537">
        <v>1</v>
      </c>
      <c r="DP537">
        <v>2</v>
      </c>
      <c r="DQ537">
        <v>2</v>
      </c>
      <c r="DR537">
        <v>53</v>
      </c>
      <c r="DS537">
        <v>3</v>
      </c>
      <c r="DT537">
        <v>1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2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3</v>
      </c>
      <c r="ES537">
        <v>58</v>
      </c>
      <c r="ET537">
        <v>32</v>
      </c>
      <c r="EU537">
        <v>4</v>
      </c>
      <c r="EV537">
        <v>5</v>
      </c>
      <c r="EW537">
        <v>9</v>
      </c>
      <c r="EX537">
        <v>0</v>
      </c>
      <c r="EY537">
        <v>0</v>
      </c>
      <c r="EZ537">
        <v>0</v>
      </c>
      <c r="FA537">
        <v>0</v>
      </c>
      <c r="FB537">
        <v>1</v>
      </c>
      <c r="FC537">
        <v>0</v>
      </c>
      <c r="FD537">
        <v>0</v>
      </c>
      <c r="FE537">
        <v>0</v>
      </c>
      <c r="FF537">
        <v>0</v>
      </c>
      <c r="FG537">
        <v>2</v>
      </c>
      <c r="FH537">
        <v>0</v>
      </c>
      <c r="FI537">
        <v>1</v>
      </c>
      <c r="FJ537">
        <v>0</v>
      </c>
      <c r="FK537">
        <v>0</v>
      </c>
      <c r="FL537">
        <v>1</v>
      </c>
      <c r="FM537">
        <v>0</v>
      </c>
      <c r="FN537">
        <v>0</v>
      </c>
      <c r="FO537">
        <v>2</v>
      </c>
      <c r="FP537">
        <v>1</v>
      </c>
      <c r="FQ537">
        <v>58</v>
      </c>
      <c r="FR537">
        <v>60</v>
      </c>
      <c r="FS537">
        <v>25</v>
      </c>
      <c r="FT537">
        <v>8</v>
      </c>
      <c r="FU537">
        <v>6</v>
      </c>
      <c r="FV537">
        <v>2</v>
      </c>
      <c r="FW537">
        <v>6</v>
      </c>
      <c r="FX537">
        <v>0</v>
      </c>
      <c r="FY537">
        <v>0</v>
      </c>
      <c r="FZ537">
        <v>0</v>
      </c>
      <c r="GA537">
        <v>2</v>
      </c>
      <c r="GB537">
        <v>1</v>
      </c>
      <c r="GC537">
        <v>1</v>
      </c>
      <c r="GD537">
        <v>1</v>
      </c>
      <c r="GE537">
        <v>0</v>
      </c>
      <c r="GF537">
        <v>2</v>
      </c>
      <c r="GG537">
        <v>1</v>
      </c>
      <c r="GH537">
        <v>0</v>
      </c>
      <c r="GI537">
        <v>0</v>
      </c>
      <c r="GJ537">
        <v>0</v>
      </c>
      <c r="GK537">
        <v>0</v>
      </c>
      <c r="GL537">
        <v>2</v>
      </c>
      <c r="GM537">
        <v>3</v>
      </c>
      <c r="GN537">
        <v>60</v>
      </c>
      <c r="GO537">
        <v>86</v>
      </c>
      <c r="GP537">
        <v>62</v>
      </c>
      <c r="GQ537">
        <v>7</v>
      </c>
      <c r="GR537">
        <v>0</v>
      </c>
      <c r="GS537">
        <v>2</v>
      </c>
      <c r="GT537">
        <v>0</v>
      </c>
      <c r="GU537">
        <v>1</v>
      </c>
      <c r="GV537">
        <v>3</v>
      </c>
      <c r="GW537">
        <v>1</v>
      </c>
      <c r="GX537">
        <v>1</v>
      </c>
      <c r="GY537">
        <v>0</v>
      </c>
      <c r="GZ537">
        <v>2</v>
      </c>
      <c r="HA537">
        <v>0</v>
      </c>
      <c r="HB537">
        <v>1</v>
      </c>
      <c r="HC537">
        <v>0</v>
      </c>
      <c r="HD537">
        <v>4</v>
      </c>
      <c r="HE537">
        <v>2</v>
      </c>
      <c r="HF537">
        <v>0</v>
      </c>
      <c r="HG537">
        <v>0</v>
      </c>
      <c r="HH537">
        <v>0</v>
      </c>
      <c r="HI537">
        <v>0</v>
      </c>
      <c r="HJ537">
        <v>86</v>
      </c>
      <c r="HK537">
        <v>5</v>
      </c>
      <c r="HL537">
        <v>1</v>
      </c>
      <c r="HM537">
        <v>1</v>
      </c>
      <c r="HN537">
        <v>2</v>
      </c>
      <c r="HO537">
        <v>0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1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5</v>
      </c>
    </row>
    <row r="538" spans="1:237">
      <c r="A538" t="s">
        <v>216</v>
      </c>
      <c r="B538" t="s">
        <v>53</v>
      </c>
      <c r="C538" t="str">
        <f>"226101"</f>
        <v>226101</v>
      </c>
      <c r="D538" t="s">
        <v>214</v>
      </c>
      <c r="E538">
        <v>131</v>
      </c>
      <c r="F538">
        <v>1144</v>
      </c>
      <c r="G538">
        <v>862</v>
      </c>
      <c r="H538">
        <v>199</v>
      </c>
      <c r="I538">
        <v>663</v>
      </c>
      <c r="J538">
        <v>0</v>
      </c>
      <c r="K538">
        <v>18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663</v>
      </c>
      <c r="T538">
        <v>0</v>
      </c>
      <c r="U538">
        <v>0</v>
      </c>
      <c r="V538">
        <v>663</v>
      </c>
      <c r="W538">
        <v>7</v>
      </c>
      <c r="X538">
        <v>4</v>
      </c>
      <c r="Y538">
        <v>3</v>
      </c>
      <c r="Z538">
        <v>0</v>
      </c>
      <c r="AA538">
        <v>656</v>
      </c>
      <c r="AB538">
        <v>230</v>
      </c>
      <c r="AC538">
        <v>76</v>
      </c>
      <c r="AD538">
        <v>2</v>
      </c>
      <c r="AE538">
        <v>75</v>
      </c>
      <c r="AF538">
        <v>24</v>
      </c>
      <c r="AG538">
        <v>1</v>
      </c>
      <c r="AH538">
        <v>4</v>
      </c>
      <c r="AI538">
        <v>8</v>
      </c>
      <c r="AJ538">
        <v>1</v>
      </c>
      <c r="AK538">
        <v>14</v>
      </c>
      <c r="AL538">
        <v>1</v>
      </c>
      <c r="AM538">
        <v>0</v>
      </c>
      <c r="AN538">
        <v>2</v>
      </c>
      <c r="AO538">
        <v>1</v>
      </c>
      <c r="AP538">
        <v>2</v>
      </c>
      <c r="AQ538">
        <v>0</v>
      </c>
      <c r="AR538">
        <v>8</v>
      </c>
      <c r="AS538">
        <v>1</v>
      </c>
      <c r="AT538">
        <v>0</v>
      </c>
      <c r="AU538">
        <v>2</v>
      </c>
      <c r="AV538">
        <v>0</v>
      </c>
      <c r="AW538">
        <v>3</v>
      </c>
      <c r="AX538">
        <v>0</v>
      </c>
      <c r="AY538">
        <v>1</v>
      </c>
      <c r="AZ538">
        <v>4</v>
      </c>
      <c r="BA538">
        <v>230</v>
      </c>
      <c r="BB538">
        <v>199</v>
      </c>
      <c r="BC538">
        <v>44</v>
      </c>
      <c r="BD538">
        <v>18</v>
      </c>
      <c r="BE538">
        <v>41</v>
      </c>
      <c r="BF538">
        <v>10</v>
      </c>
      <c r="BG538">
        <v>8</v>
      </c>
      <c r="BH538">
        <v>39</v>
      </c>
      <c r="BI538">
        <v>0</v>
      </c>
      <c r="BJ538">
        <v>2</v>
      </c>
      <c r="BK538">
        <v>1</v>
      </c>
      <c r="BL538">
        <v>18</v>
      </c>
      <c r="BM538">
        <v>1</v>
      </c>
      <c r="BN538">
        <v>1</v>
      </c>
      <c r="BO538">
        <v>0</v>
      </c>
      <c r="BP538">
        <v>5</v>
      </c>
      <c r="BQ538">
        <v>1</v>
      </c>
      <c r="BR538">
        <v>1</v>
      </c>
      <c r="BS538">
        <v>3</v>
      </c>
      <c r="BT538">
        <v>0</v>
      </c>
      <c r="BU538">
        <v>1</v>
      </c>
      <c r="BV538">
        <v>0</v>
      </c>
      <c r="BW538">
        <v>0</v>
      </c>
      <c r="BX538">
        <v>0</v>
      </c>
      <c r="BY538">
        <v>2</v>
      </c>
      <c r="BZ538">
        <v>3</v>
      </c>
      <c r="CA538">
        <v>199</v>
      </c>
      <c r="CB538">
        <v>31</v>
      </c>
      <c r="CC538">
        <v>12</v>
      </c>
      <c r="CD538">
        <v>5</v>
      </c>
      <c r="CE538">
        <v>2</v>
      </c>
      <c r="CF538">
        <v>0</v>
      </c>
      <c r="CG538">
        <v>2</v>
      </c>
      <c r="CH538">
        <v>3</v>
      </c>
      <c r="CI538">
        <v>0</v>
      </c>
      <c r="CJ538">
        <v>0</v>
      </c>
      <c r="CK538">
        <v>0</v>
      </c>
      <c r="CL538">
        <v>2</v>
      </c>
      <c r="CM538">
        <v>1</v>
      </c>
      <c r="CN538">
        <v>0</v>
      </c>
      <c r="CO538">
        <v>1</v>
      </c>
      <c r="CP538">
        <v>0</v>
      </c>
      <c r="CQ538">
        <v>3</v>
      </c>
      <c r="CR538">
        <v>31</v>
      </c>
      <c r="CS538">
        <v>49</v>
      </c>
      <c r="CT538">
        <v>28</v>
      </c>
      <c r="CU538">
        <v>8</v>
      </c>
      <c r="CV538">
        <v>1</v>
      </c>
      <c r="CW538">
        <v>1</v>
      </c>
      <c r="CX538">
        <v>1</v>
      </c>
      <c r="CY538">
        <v>1</v>
      </c>
      <c r="CZ538">
        <v>0</v>
      </c>
      <c r="DA538">
        <v>0</v>
      </c>
      <c r="DB538">
        <v>0</v>
      </c>
      <c r="DC538">
        <v>2</v>
      </c>
      <c r="DD538">
        <v>0</v>
      </c>
      <c r="DE538">
        <v>0</v>
      </c>
      <c r="DF538">
        <v>1</v>
      </c>
      <c r="DG538">
        <v>1</v>
      </c>
      <c r="DH538">
        <v>0</v>
      </c>
      <c r="DI538">
        <v>0</v>
      </c>
      <c r="DJ538">
        <v>0</v>
      </c>
      <c r="DK538">
        <v>0</v>
      </c>
      <c r="DL538">
        <v>1</v>
      </c>
      <c r="DM538">
        <v>0</v>
      </c>
      <c r="DN538">
        <v>1</v>
      </c>
      <c r="DO538">
        <v>0</v>
      </c>
      <c r="DP538">
        <v>0</v>
      </c>
      <c r="DQ538">
        <v>3</v>
      </c>
      <c r="DR538">
        <v>49</v>
      </c>
      <c r="DS538">
        <v>4</v>
      </c>
      <c r="DT538">
        <v>0</v>
      </c>
      <c r="DU538">
        <v>0</v>
      </c>
      <c r="DV538">
        <v>0</v>
      </c>
      <c r="DW538">
        <v>1</v>
      </c>
      <c r="DX538">
        <v>1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1</v>
      </c>
      <c r="EN538">
        <v>0</v>
      </c>
      <c r="EO538">
        <v>0</v>
      </c>
      <c r="EP538">
        <v>0</v>
      </c>
      <c r="EQ538">
        <v>1</v>
      </c>
      <c r="ER538">
        <v>4</v>
      </c>
      <c r="ES538">
        <v>33</v>
      </c>
      <c r="ET538">
        <v>18</v>
      </c>
      <c r="EU538">
        <v>3</v>
      </c>
      <c r="EV538">
        <v>5</v>
      </c>
      <c r="EW538">
        <v>5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1</v>
      </c>
      <c r="FH538">
        <v>0</v>
      </c>
      <c r="FI538">
        <v>0</v>
      </c>
      <c r="FJ538">
        <v>0</v>
      </c>
      <c r="FK538">
        <v>0</v>
      </c>
      <c r="FL538">
        <v>1</v>
      </c>
      <c r="FM538">
        <v>0</v>
      </c>
      <c r="FN538">
        <v>0</v>
      </c>
      <c r="FO538">
        <v>0</v>
      </c>
      <c r="FP538">
        <v>0</v>
      </c>
      <c r="FQ538">
        <v>33</v>
      </c>
      <c r="FR538">
        <v>49</v>
      </c>
      <c r="FS538">
        <v>21</v>
      </c>
      <c r="FT538">
        <v>4</v>
      </c>
      <c r="FU538">
        <v>4</v>
      </c>
      <c r="FV538">
        <v>2</v>
      </c>
      <c r="FW538">
        <v>3</v>
      </c>
      <c r="FX538">
        <v>1</v>
      </c>
      <c r="FY538">
        <v>1</v>
      </c>
      <c r="FZ538">
        <v>0</v>
      </c>
      <c r="GA538">
        <v>1</v>
      </c>
      <c r="GB538">
        <v>3</v>
      </c>
      <c r="GC538">
        <v>1</v>
      </c>
      <c r="GD538">
        <v>3</v>
      </c>
      <c r="GE538">
        <v>1</v>
      </c>
      <c r="GF538">
        <v>0</v>
      </c>
      <c r="GG538">
        <v>0</v>
      </c>
      <c r="GH538">
        <v>1</v>
      </c>
      <c r="GI538">
        <v>0</v>
      </c>
      <c r="GJ538">
        <v>0</v>
      </c>
      <c r="GK538">
        <v>1</v>
      </c>
      <c r="GL538">
        <v>1</v>
      </c>
      <c r="GM538">
        <v>1</v>
      </c>
      <c r="GN538">
        <v>49</v>
      </c>
      <c r="GO538">
        <v>60</v>
      </c>
      <c r="GP538">
        <v>47</v>
      </c>
      <c r="GQ538">
        <v>3</v>
      </c>
      <c r="GR538">
        <v>2</v>
      </c>
      <c r="GS538">
        <v>1</v>
      </c>
      <c r="GT538">
        <v>0</v>
      </c>
      <c r="GU538">
        <v>1</v>
      </c>
      <c r="GV538">
        <v>1</v>
      </c>
      <c r="GW538">
        <v>0</v>
      </c>
      <c r="GX538">
        <v>1</v>
      </c>
      <c r="GY538">
        <v>0</v>
      </c>
      <c r="GZ538">
        <v>0</v>
      </c>
      <c r="HA538">
        <v>1</v>
      </c>
      <c r="HB538">
        <v>0</v>
      </c>
      <c r="HC538">
        <v>0</v>
      </c>
      <c r="HD538">
        <v>1</v>
      </c>
      <c r="HE538">
        <v>2</v>
      </c>
      <c r="HF538">
        <v>0</v>
      </c>
      <c r="HG538">
        <v>0</v>
      </c>
      <c r="HH538">
        <v>0</v>
      </c>
      <c r="HI538">
        <v>0</v>
      </c>
      <c r="HJ538">
        <v>60</v>
      </c>
      <c r="HK538">
        <v>1</v>
      </c>
      <c r="HL538">
        <v>0</v>
      </c>
      <c r="HM538">
        <v>0</v>
      </c>
      <c r="HN538">
        <v>0</v>
      </c>
      <c r="HO538">
        <v>0</v>
      </c>
      <c r="HP538">
        <v>0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1</v>
      </c>
      <c r="HX538">
        <v>0</v>
      </c>
      <c r="HY538">
        <v>0</v>
      </c>
      <c r="HZ538">
        <v>0</v>
      </c>
      <c r="IA538">
        <v>0</v>
      </c>
      <c r="IB538">
        <v>0</v>
      </c>
      <c r="IC538">
        <v>1</v>
      </c>
    </row>
    <row r="539" spans="1:237">
      <c r="A539" t="s">
        <v>215</v>
      </c>
      <c r="B539" t="s">
        <v>53</v>
      </c>
      <c r="C539" t="str">
        <f>"226101"</f>
        <v>226101</v>
      </c>
      <c r="D539" t="s">
        <v>214</v>
      </c>
      <c r="E539">
        <v>132</v>
      </c>
      <c r="F539">
        <v>1258</v>
      </c>
      <c r="G539">
        <v>1002</v>
      </c>
      <c r="H539">
        <v>220</v>
      </c>
      <c r="I539">
        <v>742</v>
      </c>
      <c r="J539">
        <v>0</v>
      </c>
      <c r="K539">
        <v>7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741</v>
      </c>
      <c r="T539">
        <v>0</v>
      </c>
      <c r="U539">
        <v>0</v>
      </c>
      <c r="V539">
        <v>741</v>
      </c>
      <c r="W539">
        <v>8</v>
      </c>
      <c r="X539">
        <v>2</v>
      </c>
      <c r="Y539">
        <v>6</v>
      </c>
      <c r="Z539">
        <v>0</v>
      </c>
      <c r="AA539">
        <v>733</v>
      </c>
      <c r="AB539">
        <v>185</v>
      </c>
      <c r="AC539">
        <v>68</v>
      </c>
      <c r="AD539">
        <v>10</v>
      </c>
      <c r="AE539">
        <v>41</v>
      </c>
      <c r="AF539">
        <v>22</v>
      </c>
      <c r="AG539">
        <v>1</v>
      </c>
      <c r="AH539">
        <v>1</v>
      </c>
      <c r="AI539">
        <v>1</v>
      </c>
      <c r="AJ539">
        <v>1</v>
      </c>
      <c r="AK539">
        <v>14</v>
      </c>
      <c r="AL539">
        <v>0</v>
      </c>
      <c r="AM539">
        <v>1</v>
      </c>
      <c r="AN539">
        <v>2</v>
      </c>
      <c r="AO539">
        <v>0</v>
      </c>
      <c r="AP539">
        <v>3</v>
      </c>
      <c r="AQ539">
        <v>0</v>
      </c>
      <c r="AR539">
        <v>2</v>
      </c>
      <c r="AS539">
        <v>5</v>
      </c>
      <c r="AT539">
        <v>1</v>
      </c>
      <c r="AU539">
        <v>0</v>
      </c>
      <c r="AV539">
        <v>0</v>
      </c>
      <c r="AW539">
        <v>3</v>
      </c>
      <c r="AX539">
        <v>1</v>
      </c>
      <c r="AY539">
        <v>0</v>
      </c>
      <c r="AZ539">
        <v>8</v>
      </c>
      <c r="BA539">
        <v>185</v>
      </c>
      <c r="BB539">
        <v>293</v>
      </c>
      <c r="BC539">
        <v>59</v>
      </c>
      <c r="BD539">
        <v>27</v>
      </c>
      <c r="BE539">
        <v>68</v>
      </c>
      <c r="BF539">
        <v>14</v>
      </c>
      <c r="BG539">
        <v>19</v>
      </c>
      <c r="BH539">
        <v>48</v>
      </c>
      <c r="BI539">
        <v>1</v>
      </c>
      <c r="BJ539">
        <v>8</v>
      </c>
      <c r="BK539">
        <v>1</v>
      </c>
      <c r="BL539">
        <v>27</v>
      </c>
      <c r="BM539">
        <v>2</v>
      </c>
      <c r="BN539">
        <v>5</v>
      </c>
      <c r="BO539">
        <v>3</v>
      </c>
      <c r="BP539">
        <v>0</v>
      </c>
      <c r="BQ539">
        <v>0</v>
      </c>
      <c r="BR539">
        <v>0</v>
      </c>
      <c r="BS539">
        <v>2</v>
      </c>
      <c r="BT539">
        <v>0</v>
      </c>
      <c r="BU539">
        <v>1</v>
      </c>
      <c r="BV539">
        <v>0</v>
      </c>
      <c r="BW539">
        <v>0</v>
      </c>
      <c r="BX539">
        <v>4</v>
      </c>
      <c r="BY539">
        <v>2</v>
      </c>
      <c r="BZ539">
        <v>2</v>
      </c>
      <c r="CA539">
        <v>293</v>
      </c>
      <c r="CB539">
        <v>28</v>
      </c>
      <c r="CC539">
        <v>14</v>
      </c>
      <c r="CD539">
        <v>4</v>
      </c>
      <c r="CE539">
        <v>1</v>
      </c>
      <c r="CF539">
        <v>3</v>
      </c>
      <c r="CG539">
        <v>0</v>
      </c>
      <c r="CH539">
        <v>1</v>
      </c>
      <c r="CI539">
        <v>0</v>
      </c>
      <c r="CJ539">
        <v>0</v>
      </c>
      <c r="CK539">
        <v>1</v>
      </c>
      <c r="CL539">
        <v>0</v>
      </c>
      <c r="CM539">
        <v>3</v>
      </c>
      <c r="CN539">
        <v>1</v>
      </c>
      <c r="CO539">
        <v>0</v>
      </c>
      <c r="CP539">
        <v>0</v>
      </c>
      <c r="CQ539">
        <v>0</v>
      </c>
      <c r="CR539">
        <v>28</v>
      </c>
      <c r="CS539">
        <v>41</v>
      </c>
      <c r="CT539">
        <v>25</v>
      </c>
      <c r="CU539">
        <v>6</v>
      </c>
      <c r="CV539">
        <v>0</v>
      </c>
      <c r="CW539">
        <v>3</v>
      </c>
      <c r="CX539">
        <v>1</v>
      </c>
      <c r="CY539">
        <v>1</v>
      </c>
      <c r="CZ539">
        <v>0</v>
      </c>
      <c r="DA539">
        <v>0</v>
      </c>
      <c r="DB539">
        <v>0</v>
      </c>
      <c r="DC539">
        <v>1</v>
      </c>
      <c r="DD539">
        <v>1</v>
      </c>
      <c r="DE539">
        <v>0</v>
      </c>
      <c r="DF539">
        <v>0</v>
      </c>
      <c r="DG539">
        <v>1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2</v>
      </c>
      <c r="DR539">
        <v>41</v>
      </c>
      <c r="DS539">
        <v>1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1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1</v>
      </c>
      <c r="ES539">
        <v>49</v>
      </c>
      <c r="ET539">
        <v>28</v>
      </c>
      <c r="EU539">
        <v>4</v>
      </c>
      <c r="EV539">
        <v>6</v>
      </c>
      <c r="EW539">
        <v>7</v>
      </c>
      <c r="EX539">
        <v>1</v>
      </c>
      <c r="EY539">
        <v>0</v>
      </c>
      <c r="EZ539">
        <v>1</v>
      </c>
      <c r="FA539">
        <v>0</v>
      </c>
      <c r="FB539">
        <v>1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1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0</v>
      </c>
      <c r="FQ539">
        <v>49</v>
      </c>
      <c r="FR539">
        <v>54</v>
      </c>
      <c r="FS539">
        <v>21</v>
      </c>
      <c r="FT539">
        <v>9</v>
      </c>
      <c r="FU539">
        <v>1</v>
      </c>
      <c r="FV539">
        <v>1</v>
      </c>
      <c r="FW539">
        <v>3</v>
      </c>
      <c r="FX539">
        <v>2</v>
      </c>
      <c r="FY539">
        <v>4</v>
      </c>
      <c r="FZ539">
        <v>0</v>
      </c>
      <c r="GA539">
        <v>1</v>
      </c>
      <c r="GB539">
        <v>2</v>
      </c>
      <c r="GC539">
        <v>2</v>
      </c>
      <c r="GD539">
        <v>2</v>
      </c>
      <c r="GE539">
        <v>0</v>
      </c>
      <c r="GF539">
        <v>0</v>
      </c>
      <c r="GG539">
        <v>1</v>
      </c>
      <c r="GH539">
        <v>3</v>
      </c>
      <c r="GI539">
        <v>0</v>
      </c>
      <c r="GJ539">
        <v>0</v>
      </c>
      <c r="GK539">
        <v>1</v>
      </c>
      <c r="GL539">
        <v>0</v>
      </c>
      <c r="GM539">
        <v>1</v>
      </c>
      <c r="GN539">
        <v>54</v>
      </c>
      <c r="GO539">
        <v>81</v>
      </c>
      <c r="GP539">
        <v>53</v>
      </c>
      <c r="GQ539">
        <v>4</v>
      </c>
      <c r="GR539">
        <v>2</v>
      </c>
      <c r="GS539">
        <v>3</v>
      </c>
      <c r="GT539">
        <v>1</v>
      </c>
      <c r="GU539">
        <v>0</v>
      </c>
      <c r="GV539">
        <v>1</v>
      </c>
      <c r="GW539">
        <v>0</v>
      </c>
      <c r="GX539">
        <v>0</v>
      </c>
      <c r="GY539">
        <v>1</v>
      </c>
      <c r="GZ539">
        <v>1</v>
      </c>
      <c r="HA539">
        <v>0</v>
      </c>
      <c r="HB539">
        <v>4</v>
      </c>
      <c r="HC539">
        <v>0</v>
      </c>
      <c r="HD539">
        <v>3</v>
      </c>
      <c r="HE539">
        <v>0</v>
      </c>
      <c r="HF539">
        <v>0</v>
      </c>
      <c r="HG539">
        <v>1</v>
      </c>
      <c r="HH539">
        <v>4</v>
      </c>
      <c r="HI539">
        <v>3</v>
      </c>
      <c r="HJ539">
        <v>81</v>
      </c>
      <c r="HK539">
        <v>1</v>
      </c>
      <c r="HL539">
        <v>1</v>
      </c>
      <c r="HM539">
        <v>0</v>
      </c>
      <c r="HN539">
        <v>0</v>
      </c>
      <c r="HO539">
        <v>0</v>
      </c>
      <c r="HP539">
        <v>0</v>
      </c>
      <c r="HQ539">
        <v>0</v>
      </c>
      <c r="HR539">
        <v>0</v>
      </c>
      <c r="HS539">
        <v>0</v>
      </c>
      <c r="HT539">
        <v>0</v>
      </c>
      <c r="HU539">
        <v>0</v>
      </c>
      <c r="HV539">
        <v>0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1</v>
      </c>
    </row>
    <row r="540" spans="1:237">
      <c r="A540" t="s">
        <v>213</v>
      </c>
      <c r="B540" t="s">
        <v>53</v>
      </c>
      <c r="C540" t="str">
        <f>"226101"</f>
        <v>226101</v>
      </c>
      <c r="D540" t="s">
        <v>212</v>
      </c>
      <c r="E540">
        <v>133</v>
      </c>
      <c r="F540">
        <v>1542</v>
      </c>
      <c r="G540">
        <v>1173</v>
      </c>
      <c r="H540">
        <v>275</v>
      </c>
      <c r="I540">
        <v>898</v>
      </c>
      <c r="J540">
        <v>1</v>
      </c>
      <c r="K540">
        <v>8</v>
      </c>
      <c r="L540">
        <v>3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3</v>
      </c>
      <c r="S540">
        <v>901</v>
      </c>
      <c r="T540">
        <v>3</v>
      </c>
      <c r="U540">
        <v>0</v>
      </c>
      <c r="V540">
        <v>901</v>
      </c>
      <c r="W540">
        <v>20</v>
      </c>
      <c r="X540">
        <v>15</v>
      </c>
      <c r="Y540">
        <v>5</v>
      </c>
      <c r="Z540">
        <v>0</v>
      </c>
      <c r="AA540">
        <v>881</v>
      </c>
      <c r="AB540">
        <v>270</v>
      </c>
      <c r="AC540">
        <v>73</v>
      </c>
      <c r="AD540">
        <v>14</v>
      </c>
      <c r="AE540">
        <v>93</v>
      </c>
      <c r="AF540">
        <v>11</v>
      </c>
      <c r="AG540">
        <v>2</v>
      </c>
      <c r="AH540">
        <v>3</v>
      </c>
      <c r="AI540">
        <v>5</v>
      </c>
      <c r="AJ540">
        <v>2</v>
      </c>
      <c r="AK540">
        <v>18</v>
      </c>
      <c r="AL540">
        <v>2</v>
      </c>
      <c r="AM540">
        <v>0</v>
      </c>
      <c r="AN540">
        <v>2</v>
      </c>
      <c r="AO540">
        <v>3</v>
      </c>
      <c r="AP540">
        <v>5</v>
      </c>
      <c r="AQ540">
        <v>3</v>
      </c>
      <c r="AR540">
        <v>11</v>
      </c>
      <c r="AS540">
        <v>9</v>
      </c>
      <c r="AT540">
        <v>0</v>
      </c>
      <c r="AU540">
        <v>1</v>
      </c>
      <c r="AV540">
        <v>0</v>
      </c>
      <c r="AW540">
        <v>2</v>
      </c>
      <c r="AX540">
        <v>1</v>
      </c>
      <c r="AY540">
        <v>1</v>
      </c>
      <c r="AZ540">
        <v>9</v>
      </c>
      <c r="BA540">
        <v>270</v>
      </c>
      <c r="BB540">
        <v>320</v>
      </c>
      <c r="BC540">
        <v>68</v>
      </c>
      <c r="BD540">
        <v>25</v>
      </c>
      <c r="BE540">
        <v>73</v>
      </c>
      <c r="BF540">
        <v>28</v>
      </c>
      <c r="BG540">
        <v>9</v>
      </c>
      <c r="BH540">
        <v>60</v>
      </c>
      <c r="BI540">
        <v>2</v>
      </c>
      <c r="BJ540">
        <v>4</v>
      </c>
      <c r="BK540">
        <v>8</v>
      </c>
      <c r="BL540">
        <v>23</v>
      </c>
      <c r="BM540">
        <v>0</v>
      </c>
      <c r="BN540">
        <v>4</v>
      </c>
      <c r="BO540">
        <v>1</v>
      </c>
      <c r="BP540">
        <v>0</v>
      </c>
      <c r="BQ540">
        <v>1</v>
      </c>
      <c r="BR540">
        <v>0</v>
      </c>
      <c r="BS540">
        <v>2</v>
      </c>
      <c r="BT540">
        <v>1</v>
      </c>
      <c r="BU540">
        <v>0</v>
      </c>
      <c r="BV540">
        <v>2</v>
      </c>
      <c r="BW540">
        <v>1</v>
      </c>
      <c r="BX540">
        <v>2</v>
      </c>
      <c r="BY540">
        <v>1</v>
      </c>
      <c r="BZ540">
        <v>5</v>
      </c>
      <c r="CA540">
        <v>320</v>
      </c>
      <c r="CB540">
        <v>39</v>
      </c>
      <c r="CC540">
        <v>20</v>
      </c>
      <c r="CD540">
        <v>2</v>
      </c>
      <c r="CE540">
        <v>4</v>
      </c>
      <c r="CF540">
        <v>0</v>
      </c>
      <c r="CG540">
        <v>4</v>
      </c>
      <c r="CH540">
        <v>1</v>
      </c>
      <c r="CI540">
        <v>0</v>
      </c>
      <c r="CJ540">
        <v>0</v>
      </c>
      <c r="CK540">
        <v>0</v>
      </c>
      <c r="CL540">
        <v>2</v>
      </c>
      <c r="CM540">
        <v>2</v>
      </c>
      <c r="CN540">
        <v>1</v>
      </c>
      <c r="CO540">
        <v>1</v>
      </c>
      <c r="CP540">
        <v>0</v>
      </c>
      <c r="CQ540">
        <v>2</v>
      </c>
      <c r="CR540">
        <v>39</v>
      </c>
      <c r="CS540">
        <v>47</v>
      </c>
      <c r="CT540">
        <v>27</v>
      </c>
      <c r="CU540">
        <v>4</v>
      </c>
      <c r="CV540">
        <v>2</v>
      </c>
      <c r="CW540">
        <v>2</v>
      </c>
      <c r="CX540">
        <v>2</v>
      </c>
      <c r="CY540">
        <v>2</v>
      </c>
      <c r="CZ540">
        <v>1</v>
      </c>
      <c r="DA540">
        <v>0</v>
      </c>
      <c r="DB540">
        <v>2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1</v>
      </c>
      <c r="DL540">
        <v>0</v>
      </c>
      <c r="DM540">
        <v>0</v>
      </c>
      <c r="DN540">
        <v>2</v>
      </c>
      <c r="DO540">
        <v>0</v>
      </c>
      <c r="DP540">
        <v>1</v>
      </c>
      <c r="DQ540">
        <v>1</v>
      </c>
      <c r="DR540">
        <v>47</v>
      </c>
      <c r="DS540">
        <v>11</v>
      </c>
      <c r="DT540">
        <v>3</v>
      </c>
      <c r="DU540">
        <v>0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1</v>
      </c>
      <c r="EE540">
        <v>2</v>
      </c>
      <c r="EF540">
        <v>1</v>
      </c>
      <c r="EG540">
        <v>0</v>
      </c>
      <c r="EH540">
        <v>0</v>
      </c>
      <c r="EI540">
        <v>1</v>
      </c>
      <c r="EJ540">
        <v>0</v>
      </c>
      <c r="EK540">
        <v>0</v>
      </c>
      <c r="EL540">
        <v>0</v>
      </c>
      <c r="EM540">
        <v>1</v>
      </c>
      <c r="EN540">
        <v>0</v>
      </c>
      <c r="EO540">
        <v>1</v>
      </c>
      <c r="EP540">
        <v>0</v>
      </c>
      <c r="EQ540">
        <v>0</v>
      </c>
      <c r="ER540">
        <v>11</v>
      </c>
      <c r="ES540">
        <v>51</v>
      </c>
      <c r="ET540">
        <v>30</v>
      </c>
      <c r="EU540">
        <v>4</v>
      </c>
      <c r="EV540">
        <v>7</v>
      </c>
      <c r="EW540">
        <v>6</v>
      </c>
      <c r="EX540">
        <v>0</v>
      </c>
      <c r="EY540">
        <v>0</v>
      </c>
      <c r="EZ540">
        <v>1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  <c r="FL540">
        <v>0</v>
      </c>
      <c r="FM540">
        <v>0</v>
      </c>
      <c r="FN540">
        <v>0</v>
      </c>
      <c r="FO540">
        <v>1</v>
      </c>
      <c r="FP540">
        <v>2</v>
      </c>
      <c r="FQ540">
        <v>51</v>
      </c>
      <c r="FR540">
        <v>61</v>
      </c>
      <c r="FS540">
        <v>11</v>
      </c>
      <c r="FT540">
        <v>16</v>
      </c>
      <c r="FU540">
        <v>5</v>
      </c>
      <c r="FV540">
        <v>2</v>
      </c>
      <c r="FW540">
        <v>9</v>
      </c>
      <c r="FX540">
        <v>0</v>
      </c>
      <c r="FY540">
        <v>0</v>
      </c>
      <c r="FZ540">
        <v>0</v>
      </c>
      <c r="GA540">
        <v>2</v>
      </c>
      <c r="GB540">
        <v>1</v>
      </c>
      <c r="GC540">
        <v>0</v>
      </c>
      <c r="GD540">
        <v>2</v>
      </c>
      <c r="GE540">
        <v>0</v>
      </c>
      <c r="GF540">
        <v>0</v>
      </c>
      <c r="GG540">
        <v>1</v>
      </c>
      <c r="GH540">
        <v>1</v>
      </c>
      <c r="GI540">
        <v>0</v>
      </c>
      <c r="GJ540">
        <v>0</v>
      </c>
      <c r="GK540">
        <v>3</v>
      </c>
      <c r="GL540">
        <v>3</v>
      </c>
      <c r="GM540">
        <v>5</v>
      </c>
      <c r="GN540">
        <v>61</v>
      </c>
      <c r="GO540">
        <v>76</v>
      </c>
      <c r="GP540">
        <v>52</v>
      </c>
      <c r="GQ540">
        <v>7</v>
      </c>
      <c r="GR540">
        <v>0</v>
      </c>
      <c r="GS540">
        <v>0</v>
      </c>
      <c r="GT540">
        <v>2</v>
      </c>
      <c r="GU540">
        <v>4</v>
      </c>
      <c r="GV540">
        <v>0</v>
      </c>
      <c r="GW540">
        <v>2</v>
      </c>
      <c r="GX540">
        <v>1</v>
      </c>
      <c r="GY540">
        <v>2</v>
      </c>
      <c r="GZ540">
        <v>0</v>
      </c>
      <c r="HA540">
        <v>0</v>
      </c>
      <c r="HB540">
        <v>1</v>
      </c>
      <c r="HC540">
        <v>0</v>
      </c>
      <c r="HD540">
        <v>0</v>
      </c>
      <c r="HE540">
        <v>1</v>
      </c>
      <c r="HF540">
        <v>0</v>
      </c>
      <c r="HG540">
        <v>1</v>
      </c>
      <c r="HH540">
        <v>3</v>
      </c>
      <c r="HI540">
        <v>0</v>
      </c>
      <c r="HJ540">
        <v>76</v>
      </c>
      <c r="HK540">
        <v>6</v>
      </c>
      <c r="HL540">
        <v>1</v>
      </c>
      <c r="HM540">
        <v>4</v>
      </c>
      <c r="HN540">
        <v>0</v>
      </c>
      <c r="HO540">
        <v>0</v>
      </c>
      <c r="HP540">
        <v>0</v>
      </c>
      <c r="HQ540">
        <v>1</v>
      </c>
      <c r="HR540">
        <v>0</v>
      </c>
      <c r="HS540">
        <v>0</v>
      </c>
      <c r="HT540">
        <v>0</v>
      </c>
      <c r="HU540">
        <v>0</v>
      </c>
      <c r="HV540">
        <v>0</v>
      </c>
      <c r="HW540">
        <v>0</v>
      </c>
      <c r="HX540">
        <v>0</v>
      </c>
      <c r="HY540">
        <v>0</v>
      </c>
      <c r="HZ540">
        <v>0</v>
      </c>
      <c r="IA540">
        <v>0</v>
      </c>
      <c r="IB540">
        <v>0</v>
      </c>
      <c r="IC540">
        <v>6</v>
      </c>
    </row>
    <row r="541" spans="1:237">
      <c r="A541" t="s">
        <v>211</v>
      </c>
      <c r="B541" t="s">
        <v>53</v>
      </c>
      <c r="C541" t="str">
        <f>"226101"</f>
        <v>226101</v>
      </c>
      <c r="D541" t="s">
        <v>209</v>
      </c>
      <c r="E541">
        <v>134</v>
      </c>
      <c r="F541">
        <v>1960</v>
      </c>
      <c r="G541">
        <v>1471</v>
      </c>
      <c r="H541">
        <v>278</v>
      </c>
      <c r="I541">
        <v>1193</v>
      </c>
      <c r="J541">
        <v>1</v>
      </c>
      <c r="K541">
        <v>11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1193</v>
      </c>
      <c r="T541">
        <v>0</v>
      </c>
      <c r="U541">
        <v>0</v>
      </c>
      <c r="V541">
        <v>1193</v>
      </c>
      <c r="W541">
        <v>14</v>
      </c>
      <c r="X541">
        <v>8</v>
      </c>
      <c r="Y541">
        <v>6</v>
      </c>
      <c r="Z541">
        <v>0</v>
      </c>
      <c r="AA541">
        <v>1179</v>
      </c>
      <c r="AB541">
        <v>374</v>
      </c>
      <c r="AC541">
        <v>120</v>
      </c>
      <c r="AD541">
        <v>14</v>
      </c>
      <c r="AE541">
        <v>100</v>
      </c>
      <c r="AF541">
        <v>32</v>
      </c>
      <c r="AG541">
        <v>1</v>
      </c>
      <c r="AH541">
        <v>5</v>
      </c>
      <c r="AI541">
        <v>15</v>
      </c>
      <c r="AJ541">
        <v>1</v>
      </c>
      <c r="AK541">
        <v>37</v>
      </c>
      <c r="AL541">
        <v>3</v>
      </c>
      <c r="AM541">
        <v>4</v>
      </c>
      <c r="AN541">
        <v>3</v>
      </c>
      <c r="AO541">
        <v>3</v>
      </c>
      <c r="AP541">
        <v>1</v>
      </c>
      <c r="AQ541">
        <v>1</v>
      </c>
      <c r="AR541">
        <v>10</v>
      </c>
      <c r="AS541">
        <v>4</v>
      </c>
      <c r="AT541">
        <v>2</v>
      </c>
      <c r="AU541">
        <v>2</v>
      </c>
      <c r="AV541">
        <v>1</v>
      </c>
      <c r="AW541">
        <v>4</v>
      </c>
      <c r="AX541">
        <v>0</v>
      </c>
      <c r="AY541">
        <v>1</v>
      </c>
      <c r="AZ541">
        <v>10</v>
      </c>
      <c r="BA541">
        <v>374</v>
      </c>
      <c r="BB541">
        <v>431</v>
      </c>
      <c r="BC541">
        <v>111</v>
      </c>
      <c r="BD541">
        <v>39</v>
      </c>
      <c r="BE541">
        <v>83</v>
      </c>
      <c r="BF541">
        <v>16</v>
      </c>
      <c r="BG541">
        <v>11</v>
      </c>
      <c r="BH541">
        <v>93</v>
      </c>
      <c r="BI541">
        <v>2</v>
      </c>
      <c r="BJ541">
        <v>7</v>
      </c>
      <c r="BK541">
        <v>13</v>
      </c>
      <c r="BL541">
        <v>30</v>
      </c>
      <c r="BM541">
        <v>1</v>
      </c>
      <c r="BN541">
        <v>1</v>
      </c>
      <c r="BO541">
        <v>1</v>
      </c>
      <c r="BP541">
        <v>4</v>
      </c>
      <c r="BQ541">
        <v>1</v>
      </c>
      <c r="BR541">
        <v>2</v>
      </c>
      <c r="BS541">
        <v>3</v>
      </c>
      <c r="BT541">
        <v>0</v>
      </c>
      <c r="BU541">
        <v>2</v>
      </c>
      <c r="BV541">
        <v>2</v>
      </c>
      <c r="BW541">
        <v>1</v>
      </c>
      <c r="BX541">
        <v>2</v>
      </c>
      <c r="BY541">
        <v>2</v>
      </c>
      <c r="BZ541">
        <v>4</v>
      </c>
      <c r="CA541">
        <v>431</v>
      </c>
      <c r="CB541">
        <v>52</v>
      </c>
      <c r="CC541">
        <v>20</v>
      </c>
      <c r="CD541">
        <v>6</v>
      </c>
      <c r="CE541">
        <v>10</v>
      </c>
      <c r="CF541">
        <v>1</v>
      </c>
      <c r="CG541">
        <v>4</v>
      </c>
      <c r="CH541">
        <v>0</v>
      </c>
      <c r="CI541">
        <v>3</v>
      </c>
      <c r="CJ541">
        <v>0</v>
      </c>
      <c r="CK541">
        <v>3</v>
      </c>
      <c r="CL541">
        <v>0</v>
      </c>
      <c r="CM541">
        <v>1</v>
      </c>
      <c r="CN541">
        <v>0</v>
      </c>
      <c r="CO541">
        <v>0</v>
      </c>
      <c r="CP541">
        <v>0</v>
      </c>
      <c r="CQ541">
        <v>4</v>
      </c>
      <c r="CR541">
        <v>52</v>
      </c>
      <c r="CS541">
        <v>64</v>
      </c>
      <c r="CT541">
        <v>36</v>
      </c>
      <c r="CU541">
        <v>10</v>
      </c>
      <c r="CV541">
        <v>1</v>
      </c>
      <c r="CW541">
        <v>0</v>
      </c>
      <c r="CX541">
        <v>5</v>
      </c>
      <c r="CY541">
        <v>0</v>
      </c>
      <c r="CZ541">
        <v>0</v>
      </c>
      <c r="DA541">
        <v>2</v>
      </c>
      <c r="DB541">
        <v>1</v>
      </c>
      <c r="DC541">
        <v>1</v>
      </c>
      <c r="DD541">
        <v>0</v>
      </c>
      <c r="DE541">
        <v>0</v>
      </c>
      <c r="DF541">
        <v>1</v>
      </c>
      <c r="DG541">
        <v>1</v>
      </c>
      <c r="DH541">
        <v>0</v>
      </c>
      <c r="DI541">
        <v>0</v>
      </c>
      <c r="DJ541">
        <v>0</v>
      </c>
      <c r="DK541">
        <v>2</v>
      </c>
      <c r="DL541">
        <v>0</v>
      </c>
      <c r="DM541">
        <v>0</v>
      </c>
      <c r="DN541">
        <v>1</v>
      </c>
      <c r="DO541">
        <v>0</v>
      </c>
      <c r="DP541">
        <v>0</v>
      </c>
      <c r="DQ541">
        <v>3</v>
      </c>
      <c r="DR541">
        <v>64</v>
      </c>
      <c r="DS541">
        <v>7</v>
      </c>
      <c r="DT541">
        <v>1</v>
      </c>
      <c r="DU541">
        <v>0</v>
      </c>
      <c r="DV541">
        <v>0</v>
      </c>
      <c r="DW541">
        <v>2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2</v>
      </c>
      <c r="EF541">
        <v>1</v>
      </c>
      <c r="EG541">
        <v>1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7</v>
      </c>
      <c r="ES541">
        <v>67</v>
      </c>
      <c r="ET541">
        <v>43</v>
      </c>
      <c r="EU541">
        <v>8</v>
      </c>
      <c r="EV541">
        <v>1</v>
      </c>
      <c r="EW541">
        <v>5</v>
      </c>
      <c r="EX541">
        <v>0</v>
      </c>
      <c r="EY541">
        <v>0</v>
      </c>
      <c r="EZ541">
        <v>1</v>
      </c>
      <c r="FA541">
        <v>0</v>
      </c>
      <c r="FB541">
        <v>0</v>
      </c>
      <c r="FC541">
        <v>0</v>
      </c>
      <c r="FD541">
        <v>1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1</v>
      </c>
      <c r="FK541">
        <v>0</v>
      </c>
      <c r="FL541">
        <v>5</v>
      </c>
      <c r="FM541">
        <v>0</v>
      </c>
      <c r="FN541">
        <v>0</v>
      </c>
      <c r="FO541">
        <v>0</v>
      </c>
      <c r="FP541">
        <v>2</v>
      </c>
      <c r="FQ541">
        <v>67</v>
      </c>
      <c r="FR541">
        <v>87</v>
      </c>
      <c r="FS541">
        <v>36</v>
      </c>
      <c r="FT541">
        <v>11</v>
      </c>
      <c r="FU541">
        <v>5</v>
      </c>
      <c r="FV541">
        <v>0</v>
      </c>
      <c r="FW541">
        <v>5</v>
      </c>
      <c r="FX541">
        <v>2</v>
      </c>
      <c r="FY541">
        <v>2</v>
      </c>
      <c r="FZ541">
        <v>1</v>
      </c>
      <c r="GA541">
        <v>4</v>
      </c>
      <c r="GB541">
        <v>1</v>
      </c>
      <c r="GC541">
        <v>2</v>
      </c>
      <c r="GD541">
        <v>4</v>
      </c>
      <c r="GE541">
        <v>0</v>
      </c>
      <c r="GF541">
        <v>2</v>
      </c>
      <c r="GG541">
        <v>0</v>
      </c>
      <c r="GH541">
        <v>4</v>
      </c>
      <c r="GI541">
        <v>0</v>
      </c>
      <c r="GJ541">
        <v>3</v>
      </c>
      <c r="GK541">
        <v>0</v>
      </c>
      <c r="GL541">
        <v>4</v>
      </c>
      <c r="GM541">
        <v>1</v>
      </c>
      <c r="GN541">
        <v>87</v>
      </c>
      <c r="GO541">
        <v>92</v>
      </c>
      <c r="GP541">
        <v>62</v>
      </c>
      <c r="GQ541">
        <v>10</v>
      </c>
      <c r="GR541">
        <v>1</v>
      </c>
      <c r="GS541">
        <v>1</v>
      </c>
      <c r="GT541">
        <v>5</v>
      </c>
      <c r="GU541">
        <v>2</v>
      </c>
      <c r="GV541">
        <v>2</v>
      </c>
      <c r="GW541">
        <v>0</v>
      </c>
      <c r="GX541">
        <v>0</v>
      </c>
      <c r="GY541">
        <v>0</v>
      </c>
      <c r="GZ541">
        <v>1</v>
      </c>
      <c r="HA541">
        <v>0</v>
      </c>
      <c r="HB541">
        <v>1</v>
      </c>
      <c r="HC541">
        <v>1</v>
      </c>
      <c r="HD541">
        <v>5</v>
      </c>
      <c r="HE541">
        <v>0</v>
      </c>
      <c r="HF541">
        <v>0</v>
      </c>
      <c r="HG541">
        <v>0</v>
      </c>
      <c r="HH541">
        <v>1</v>
      </c>
      <c r="HI541">
        <v>0</v>
      </c>
      <c r="HJ541">
        <v>92</v>
      </c>
      <c r="HK541">
        <v>5</v>
      </c>
      <c r="HL541">
        <v>2</v>
      </c>
      <c r="HM541">
        <v>1</v>
      </c>
      <c r="HN541">
        <v>1</v>
      </c>
      <c r="HO541">
        <v>0</v>
      </c>
      <c r="HP541">
        <v>0</v>
      </c>
      <c r="HQ541">
        <v>0</v>
      </c>
      <c r="HR541">
        <v>0</v>
      </c>
      <c r="HS541">
        <v>0</v>
      </c>
      <c r="HT541">
        <v>0</v>
      </c>
      <c r="HU541">
        <v>1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5</v>
      </c>
    </row>
    <row r="542" spans="1:237">
      <c r="A542" t="s">
        <v>210</v>
      </c>
      <c r="B542" t="s">
        <v>53</v>
      </c>
      <c r="C542" t="str">
        <f>"226101"</f>
        <v>226101</v>
      </c>
      <c r="D542" t="s">
        <v>209</v>
      </c>
      <c r="E542">
        <v>135</v>
      </c>
      <c r="F542">
        <v>2001</v>
      </c>
      <c r="G542">
        <v>1502</v>
      </c>
      <c r="H542">
        <v>322</v>
      </c>
      <c r="I542">
        <v>1180</v>
      </c>
      <c r="J542">
        <v>0</v>
      </c>
      <c r="K542">
        <v>27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1180</v>
      </c>
      <c r="T542">
        <v>0</v>
      </c>
      <c r="U542">
        <v>0</v>
      </c>
      <c r="V542">
        <v>1180</v>
      </c>
      <c r="W542">
        <v>19</v>
      </c>
      <c r="X542">
        <v>13</v>
      </c>
      <c r="Y542">
        <v>6</v>
      </c>
      <c r="Z542">
        <v>0</v>
      </c>
      <c r="AA542">
        <v>1161</v>
      </c>
      <c r="AB542">
        <v>375</v>
      </c>
      <c r="AC542">
        <v>124</v>
      </c>
      <c r="AD542">
        <v>7</v>
      </c>
      <c r="AE542">
        <v>107</v>
      </c>
      <c r="AF542">
        <v>38</v>
      </c>
      <c r="AG542">
        <v>3</v>
      </c>
      <c r="AH542">
        <v>6</v>
      </c>
      <c r="AI542">
        <v>8</v>
      </c>
      <c r="AJ542">
        <v>1</v>
      </c>
      <c r="AK542">
        <v>21</v>
      </c>
      <c r="AL542">
        <v>2</v>
      </c>
      <c r="AM542">
        <v>2</v>
      </c>
      <c r="AN542">
        <v>8</v>
      </c>
      <c r="AO542">
        <v>0</v>
      </c>
      <c r="AP542">
        <v>9</v>
      </c>
      <c r="AQ542">
        <v>0</v>
      </c>
      <c r="AR542">
        <v>14</v>
      </c>
      <c r="AS542">
        <v>9</v>
      </c>
      <c r="AT542">
        <v>0</v>
      </c>
      <c r="AU542">
        <v>3</v>
      </c>
      <c r="AV542">
        <v>1</v>
      </c>
      <c r="AW542">
        <v>0</v>
      </c>
      <c r="AX542">
        <v>1</v>
      </c>
      <c r="AY542">
        <v>0</v>
      </c>
      <c r="AZ542">
        <v>11</v>
      </c>
      <c r="BA542">
        <v>375</v>
      </c>
      <c r="BB542">
        <v>413</v>
      </c>
      <c r="BC542">
        <v>93</v>
      </c>
      <c r="BD542">
        <v>36</v>
      </c>
      <c r="BE542">
        <v>96</v>
      </c>
      <c r="BF542">
        <v>14</v>
      </c>
      <c r="BG542">
        <v>13</v>
      </c>
      <c r="BH542">
        <v>70</v>
      </c>
      <c r="BI542">
        <v>1</v>
      </c>
      <c r="BJ542">
        <v>15</v>
      </c>
      <c r="BK542">
        <v>7</v>
      </c>
      <c r="BL542">
        <v>41</v>
      </c>
      <c r="BM542">
        <v>3</v>
      </c>
      <c r="BN542">
        <v>3</v>
      </c>
      <c r="BO542">
        <v>1</v>
      </c>
      <c r="BP542">
        <v>3</v>
      </c>
      <c r="BQ542">
        <v>1</v>
      </c>
      <c r="BR542">
        <v>2</v>
      </c>
      <c r="BS542">
        <v>1</v>
      </c>
      <c r="BT542">
        <v>1</v>
      </c>
      <c r="BU542">
        <v>0</v>
      </c>
      <c r="BV542">
        <v>3</v>
      </c>
      <c r="BW542">
        <v>2</v>
      </c>
      <c r="BX542">
        <v>1</v>
      </c>
      <c r="BY542">
        <v>0</v>
      </c>
      <c r="BZ542">
        <v>6</v>
      </c>
      <c r="CA542">
        <v>413</v>
      </c>
      <c r="CB542">
        <v>43</v>
      </c>
      <c r="CC542">
        <v>21</v>
      </c>
      <c r="CD542">
        <v>3</v>
      </c>
      <c r="CE542">
        <v>4</v>
      </c>
      <c r="CF542">
        <v>1</v>
      </c>
      <c r="CG542">
        <v>2</v>
      </c>
      <c r="CH542">
        <v>0</v>
      </c>
      <c r="CI542">
        <v>0</v>
      </c>
      <c r="CJ542">
        <v>3</v>
      </c>
      <c r="CK542">
        <v>0</v>
      </c>
      <c r="CL542">
        <v>1</v>
      </c>
      <c r="CM542">
        <v>0</v>
      </c>
      <c r="CN542">
        <v>3</v>
      </c>
      <c r="CO542">
        <v>1</v>
      </c>
      <c r="CP542">
        <v>0</v>
      </c>
      <c r="CQ542">
        <v>4</v>
      </c>
      <c r="CR542">
        <v>43</v>
      </c>
      <c r="CS542">
        <v>58</v>
      </c>
      <c r="CT542">
        <v>32</v>
      </c>
      <c r="CU542">
        <v>5</v>
      </c>
      <c r="CV542">
        <v>6</v>
      </c>
      <c r="CW542">
        <v>2</v>
      </c>
      <c r="CX542">
        <v>1</v>
      </c>
      <c r="CY542">
        <v>0</v>
      </c>
      <c r="CZ542">
        <v>0</v>
      </c>
      <c r="DA542">
        <v>0</v>
      </c>
      <c r="DB542">
        <v>0</v>
      </c>
      <c r="DC542">
        <v>1</v>
      </c>
      <c r="DD542">
        <v>4</v>
      </c>
      <c r="DE542">
        <v>0</v>
      </c>
      <c r="DF542">
        <v>1</v>
      </c>
      <c r="DG542">
        <v>1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1</v>
      </c>
      <c r="DO542">
        <v>0</v>
      </c>
      <c r="DP542">
        <v>1</v>
      </c>
      <c r="DQ542">
        <v>3</v>
      </c>
      <c r="DR542">
        <v>58</v>
      </c>
      <c r="DS542">
        <v>15</v>
      </c>
      <c r="DT542">
        <v>3</v>
      </c>
      <c r="DU542">
        <v>0</v>
      </c>
      <c r="DV542">
        <v>4</v>
      </c>
      <c r="DW542">
        <v>3</v>
      </c>
      <c r="DX542">
        <v>0</v>
      </c>
      <c r="DY542">
        <v>1</v>
      </c>
      <c r="DZ542">
        <v>0</v>
      </c>
      <c r="EA542">
        <v>0</v>
      </c>
      <c r="EB542">
        <v>1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1</v>
      </c>
      <c r="EN542">
        <v>0</v>
      </c>
      <c r="EO542">
        <v>0</v>
      </c>
      <c r="EP542">
        <v>1</v>
      </c>
      <c r="EQ542">
        <v>1</v>
      </c>
      <c r="ER542">
        <v>15</v>
      </c>
      <c r="ES542">
        <v>80</v>
      </c>
      <c r="ET542">
        <v>49</v>
      </c>
      <c r="EU542">
        <v>5</v>
      </c>
      <c r="EV542">
        <v>9</v>
      </c>
      <c r="EW542">
        <v>3</v>
      </c>
      <c r="EX542">
        <v>4</v>
      </c>
      <c r="EY542">
        <v>0</v>
      </c>
      <c r="EZ542">
        <v>0</v>
      </c>
      <c r="FA542">
        <v>0</v>
      </c>
      <c r="FB542">
        <v>1</v>
      </c>
      <c r="FC542">
        <v>1</v>
      </c>
      <c r="FD542">
        <v>0</v>
      </c>
      <c r="FE542">
        <v>1</v>
      </c>
      <c r="FF542">
        <v>0</v>
      </c>
      <c r="FG542">
        <v>1</v>
      </c>
      <c r="FH542">
        <v>0</v>
      </c>
      <c r="FI542">
        <v>0</v>
      </c>
      <c r="FJ542">
        <v>0</v>
      </c>
      <c r="FK542">
        <v>1</v>
      </c>
      <c r="FL542">
        <v>1</v>
      </c>
      <c r="FM542">
        <v>0</v>
      </c>
      <c r="FN542">
        <v>0</v>
      </c>
      <c r="FO542">
        <v>4</v>
      </c>
      <c r="FP542">
        <v>0</v>
      </c>
      <c r="FQ542">
        <v>80</v>
      </c>
      <c r="FR542">
        <v>80</v>
      </c>
      <c r="FS542">
        <v>24</v>
      </c>
      <c r="FT542">
        <v>13</v>
      </c>
      <c r="FU542">
        <v>5</v>
      </c>
      <c r="FV542">
        <v>1</v>
      </c>
      <c r="FW542">
        <v>5</v>
      </c>
      <c r="FX542">
        <v>4</v>
      </c>
      <c r="FY542">
        <v>11</v>
      </c>
      <c r="FZ542">
        <v>1</v>
      </c>
      <c r="GA542">
        <v>0</v>
      </c>
      <c r="GB542">
        <v>0</v>
      </c>
      <c r="GC542">
        <v>2</v>
      </c>
      <c r="GD542">
        <v>1</v>
      </c>
      <c r="GE542">
        <v>1</v>
      </c>
      <c r="GF542">
        <v>2</v>
      </c>
      <c r="GG542">
        <v>1</v>
      </c>
      <c r="GH542">
        <v>0</v>
      </c>
      <c r="GI542">
        <v>2</v>
      </c>
      <c r="GJ542">
        <v>1</v>
      </c>
      <c r="GK542">
        <v>2</v>
      </c>
      <c r="GL542">
        <v>3</v>
      </c>
      <c r="GM542">
        <v>1</v>
      </c>
      <c r="GN542">
        <v>80</v>
      </c>
      <c r="GO542">
        <v>91</v>
      </c>
      <c r="GP542">
        <v>62</v>
      </c>
      <c r="GQ542">
        <v>6</v>
      </c>
      <c r="GR542">
        <v>1</v>
      </c>
      <c r="GS542">
        <v>2</v>
      </c>
      <c r="GT542">
        <v>3</v>
      </c>
      <c r="GU542">
        <v>4</v>
      </c>
      <c r="GV542">
        <v>1</v>
      </c>
      <c r="GW542">
        <v>1</v>
      </c>
      <c r="GX542">
        <v>0</v>
      </c>
      <c r="GY542">
        <v>1</v>
      </c>
      <c r="GZ542">
        <v>4</v>
      </c>
      <c r="HA542">
        <v>0</v>
      </c>
      <c r="HB542">
        <v>1</v>
      </c>
      <c r="HC542">
        <v>0</v>
      </c>
      <c r="HD542">
        <v>1</v>
      </c>
      <c r="HE542">
        <v>1</v>
      </c>
      <c r="HF542">
        <v>0</v>
      </c>
      <c r="HG542">
        <v>1</v>
      </c>
      <c r="HH542">
        <v>1</v>
      </c>
      <c r="HI542">
        <v>1</v>
      </c>
      <c r="HJ542">
        <v>91</v>
      </c>
      <c r="HK542">
        <v>6</v>
      </c>
      <c r="HL542">
        <v>2</v>
      </c>
      <c r="HM542">
        <v>1</v>
      </c>
      <c r="HN542">
        <v>0</v>
      </c>
      <c r="HO542">
        <v>0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1</v>
      </c>
      <c r="HV542">
        <v>0</v>
      </c>
      <c r="HW542">
        <v>0</v>
      </c>
      <c r="HX542">
        <v>0</v>
      </c>
      <c r="HY542">
        <v>1</v>
      </c>
      <c r="HZ542">
        <v>0</v>
      </c>
      <c r="IA542">
        <v>0</v>
      </c>
      <c r="IB542">
        <v>1</v>
      </c>
      <c r="IC542">
        <v>6</v>
      </c>
    </row>
    <row r="543" spans="1:237">
      <c r="A543" t="s">
        <v>208</v>
      </c>
      <c r="B543" t="s">
        <v>53</v>
      </c>
      <c r="C543" t="str">
        <f>"226101"</f>
        <v>226101</v>
      </c>
      <c r="D543" t="s">
        <v>207</v>
      </c>
      <c r="E543">
        <v>136</v>
      </c>
      <c r="F543">
        <v>1850</v>
      </c>
      <c r="G543">
        <v>1397</v>
      </c>
      <c r="H543">
        <v>287</v>
      </c>
      <c r="I543">
        <v>1110</v>
      </c>
      <c r="J543">
        <v>0</v>
      </c>
      <c r="K543">
        <v>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1110</v>
      </c>
      <c r="T543">
        <v>0</v>
      </c>
      <c r="U543">
        <v>0</v>
      </c>
      <c r="V543">
        <v>1110</v>
      </c>
      <c r="W543">
        <v>18</v>
      </c>
      <c r="X543">
        <v>13</v>
      </c>
      <c r="Y543">
        <v>5</v>
      </c>
      <c r="Z543">
        <v>0</v>
      </c>
      <c r="AA543">
        <v>1092</v>
      </c>
      <c r="AB543">
        <v>363</v>
      </c>
      <c r="AC543">
        <v>127</v>
      </c>
      <c r="AD543">
        <v>21</v>
      </c>
      <c r="AE543">
        <v>95</v>
      </c>
      <c r="AF543">
        <v>19</v>
      </c>
      <c r="AG543">
        <v>9</v>
      </c>
      <c r="AH543">
        <v>13</v>
      </c>
      <c r="AI543">
        <v>8</v>
      </c>
      <c r="AJ543">
        <v>2</v>
      </c>
      <c r="AK543">
        <v>21</v>
      </c>
      <c r="AL543">
        <v>4</v>
      </c>
      <c r="AM543">
        <v>1</v>
      </c>
      <c r="AN543">
        <v>3</v>
      </c>
      <c r="AO543">
        <v>1</v>
      </c>
      <c r="AP543">
        <v>9</v>
      </c>
      <c r="AQ543">
        <v>3</v>
      </c>
      <c r="AR543">
        <v>9</v>
      </c>
      <c r="AS543">
        <v>3</v>
      </c>
      <c r="AT543">
        <v>1</v>
      </c>
      <c r="AU543">
        <v>0</v>
      </c>
      <c r="AV543">
        <v>1</v>
      </c>
      <c r="AW543">
        <v>2</v>
      </c>
      <c r="AX543">
        <v>0</v>
      </c>
      <c r="AY543">
        <v>2</v>
      </c>
      <c r="AZ543">
        <v>9</v>
      </c>
      <c r="BA543">
        <v>363</v>
      </c>
      <c r="BB543">
        <v>367</v>
      </c>
      <c r="BC543">
        <v>76</v>
      </c>
      <c r="BD543">
        <v>50</v>
      </c>
      <c r="BE543">
        <v>89</v>
      </c>
      <c r="BF543">
        <v>15</v>
      </c>
      <c r="BG543">
        <v>10</v>
      </c>
      <c r="BH543">
        <v>61</v>
      </c>
      <c r="BI543">
        <v>2</v>
      </c>
      <c r="BJ543">
        <v>9</v>
      </c>
      <c r="BK543">
        <v>8</v>
      </c>
      <c r="BL543">
        <v>30</v>
      </c>
      <c r="BM543">
        <v>0</v>
      </c>
      <c r="BN543">
        <v>4</v>
      </c>
      <c r="BO543">
        <v>0</v>
      </c>
      <c r="BP543">
        <v>3</v>
      </c>
      <c r="BQ543">
        <v>2</v>
      </c>
      <c r="BR543">
        <v>0</v>
      </c>
      <c r="BS543">
        <v>2</v>
      </c>
      <c r="BT543">
        <v>1</v>
      </c>
      <c r="BU543">
        <v>0</v>
      </c>
      <c r="BV543">
        <v>0</v>
      </c>
      <c r="BW543">
        <v>1</v>
      </c>
      <c r="BX543">
        <v>1</v>
      </c>
      <c r="BY543">
        <v>1</v>
      </c>
      <c r="BZ543">
        <v>2</v>
      </c>
      <c r="CA543">
        <v>367</v>
      </c>
      <c r="CB543">
        <v>45</v>
      </c>
      <c r="CC543">
        <v>18</v>
      </c>
      <c r="CD543">
        <v>9</v>
      </c>
      <c r="CE543">
        <v>4</v>
      </c>
      <c r="CF543">
        <v>0</v>
      </c>
      <c r="CG543">
        <v>3</v>
      </c>
      <c r="CH543">
        <v>1</v>
      </c>
      <c r="CI543">
        <v>1</v>
      </c>
      <c r="CJ543">
        <v>0</v>
      </c>
      <c r="CK543">
        <v>1</v>
      </c>
      <c r="CL543">
        <v>0</v>
      </c>
      <c r="CM543">
        <v>0</v>
      </c>
      <c r="CN543">
        <v>2</v>
      </c>
      <c r="CO543">
        <v>2</v>
      </c>
      <c r="CP543">
        <v>0</v>
      </c>
      <c r="CQ543">
        <v>4</v>
      </c>
      <c r="CR543">
        <v>45</v>
      </c>
      <c r="CS543">
        <v>68</v>
      </c>
      <c r="CT543">
        <v>21</v>
      </c>
      <c r="CU543">
        <v>7</v>
      </c>
      <c r="CV543">
        <v>8</v>
      </c>
      <c r="CW543">
        <v>3</v>
      </c>
      <c r="CX543">
        <v>7</v>
      </c>
      <c r="CY543">
        <v>0</v>
      </c>
      <c r="CZ543">
        <v>1</v>
      </c>
      <c r="DA543">
        <v>1</v>
      </c>
      <c r="DB543">
        <v>1</v>
      </c>
      <c r="DC543">
        <v>5</v>
      </c>
      <c r="DD543">
        <v>1</v>
      </c>
      <c r="DE543">
        <v>1</v>
      </c>
      <c r="DF543">
        <v>0</v>
      </c>
      <c r="DG543">
        <v>2</v>
      </c>
      <c r="DH543">
        <v>1</v>
      </c>
      <c r="DI543">
        <v>0</v>
      </c>
      <c r="DJ543">
        <v>1</v>
      </c>
      <c r="DK543">
        <v>0</v>
      </c>
      <c r="DL543">
        <v>1</v>
      </c>
      <c r="DM543">
        <v>0</v>
      </c>
      <c r="DN543">
        <v>1</v>
      </c>
      <c r="DO543">
        <v>4</v>
      </c>
      <c r="DP543">
        <v>0</v>
      </c>
      <c r="DQ543">
        <v>2</v>
      </c>
      <c r="DR543">
        <v>68</v>
      </c>
      <c r="DS543">
        <v>5</v>
      </c>
      <c r="DT543">
        <v>2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1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2</v>
      </c>
      <c r="ER543">
        <v>5</v>
      </c>
      <c r="ES543">
        <v>86</v>
      </c>
      <c r="ET543">
        <v>50</v>
      </c>
      <c r="EU543">
        <v>4</v>
      </c>
      <c r="EV543">
        <v>8</v>
      </c>
      <c r="EW543">
        <v>12</v>
      </c>
      <c r="EX543">
        <v>1</v>
      </c>
      <c r="EY543">
        <v>0</v>
      </c>
      <c r="EZ543">
        <v>1</v>
      </c>
      <c r="FA543">
        <v>0</v>
      </c>
      <c r="FB543">
        <v>1</v>
      </c>
      <c r="FC543">
        <v>1</v>
      </c>
      <c r="FD543">
        <v>0</v>
      </c>
      <c r="FE543">
        <v>1</v>
      </c>
      <c r="FF543">
        <v>1</v>
      </c>
      <c r="FG543">
        <v>1</v>
      </c>
      <c r="FH543">
        <v>0</v>
      </c>
      <c r="FI543">
        <v>1</v>
      </c>
      <c r="FJ543">
        <v>1</v>
      </c>
      <c r="FK543">
        <v>0</v>
      </c>
      <c r="FL543">
        <v>1</v>
      </c>
      <c r="FM543">
        <v>0</v>
      </c>
      <c r="FN543">
        <v>1</v>
      </c>
      <c r="FO543">
        <v>0</v>
      </c>
      <c r="FP543">
        <v>1</v>
      </c>
      <c r="FQ543">
        <v>86</v>
      </c>
      <c r="FR543">
        <v>61</v>
      </c>
      <c r="FS543">
        <v>19</v>
      </c>
      <c r="FT543">
        <v>8</v>
      </c>
      <c r="FU543">
        <v>6</v>
      </c>
      <c r="FV543">
        <v>1</v>
      </c>
      <c r="FW543">
        <v>4</v>
      </c>
      <c r="FX543">
        <v>0</v>
      </c>
      <c r="FY543">
        <v>4</v>
      </c>
      <c r="FZ543">
        <v>2</v>
      </c>
      <c r="GA543">
        <v>1</v>
      </c>
      <c r="GB543">
        <v>2</v>
      </c>
      <c r="GC543">
        <v>0</v>
      </c>
      <c r="GD543">
        <v>0</v>
      </c>
      <c r="GE543">
        <v>4</v>
      </c>
      <c r="GF543">
        <v>1</v>
      </c>
      <c r="GG543">
        <v>1</v>
      </c>
      <c r="GH543">
        <v>4</v>
      </c>
      <c r="GI543">
        <v>0</v>
      </c>
      <c r="GJ543">
        <v>3</v>
      </c>
      <c r="GK543">
        <v>0</v>
      </c>
      <c r="GL543">
        <v>1</v>
      </c>
      <c r="GM543">
        <v>0</v>
      </c>
      <c r="GN543">
        <v>61</v>
      </c>
      <c r="GO543">
        <v>92</v>
      </c>
      <c r="GP543">
        <v>67</v>
      </c>
      <c r="GQ543">
        <v>8</v>
      </c>
      <c r="GR543">
        <v>1</v>
      </c>
      <c r="GS543">
        <v>1</v>
      </c>
      <c r="GT543">
        <v>1</v>
      </c>
      <c r="GU543">
        <v>0</v>
      </c>
      <c r="GV543">
        <v>0</v>
      </c>
      <c r="GW543">
        <v>0</v>
      </c>
      <c r="GX543">
        <v>0</v>
      </c>
      <c r="GY543">
        <v>1</v>
      </c>
      <c r="GZ543">
        <v>2</v>
      </c>
      <c r="HA543">
        <v>0</v>
      </c>
      <c r="HB543">
        <v>1</v>
      </c>
      <c r="HC543">
        <v>0</v>
      </c>
      <c r="HD543">
        <v>0</v>
      </c>
      <c r="HE543">
        <v>1</v>
      </c>
      <c r="HF543">
        <v>1</v>
      </c>
      <c r="HG543">
        <v>2</v>
      </c>
      <c r="HH543">
        <v>0</v>
      </c>
      <c r="HI543">
        <v>6</v>
      </c>
      <c r="HJ543">
        <v>92</v>
      </c>
      <c r="HK543">
        <v>5</v>
      </c>
      <c r="HL543">
        <v>3</v>
      </c>
      <c r="HM543">
        <v>0</v>
      </c>
      <c r="HN543">
        <v>0</v>
      </c>
      <c r="HO543">
        <v>0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1</v>
      </c>
      <c r="HX543">
        <v>0</v>
      </c>
      <c r="HY543">
        <v>1</v>
      </c>
      <c r="HZ543">
        <v>0</v>
      </c>
      <c r="IA543">
        <v>0</v>
      </c>
      <c r="IB543">
        <v>0</v>
      </c>
      <c r="IC543">
        <v>5</v>
      </c>
    </row>
    <row r="544" spans="1:237">
      <c r="A544" t="s">
        <v>206</v>
      </c>
      <c r="B544" t="s">
        <v>53</v>
      </c>
      <c r="C544" t="str">
        <f>"226101"</f>
        <v>226101</v>
      </c>
      <c r="D544" t="s">
        <v>205</v>
      </c>
      <c r="E544">
        <v>137</v>
      </c>
      <c r="F544">
        <v>1656</v>
      </c>
      <c r="G544">
        <v>1250</v>
      </c>
      <c r="H544">
        <v>246</v>
      </c>
      <c r="I544">
        <v>1004</v>
      </c>
      <c r="J544">
        <v>0</v>
      </c>
      <c r="K544">
        <v>14</v>
      </c>
      <c r="L544">
        <v>3</v>
      </c>
      <c r="M544">
        <v>3</v>
      </c>
      <c r="N544">
        <v>0</v>
      </c>
      <c r="O544">
        <v>0</v>
      </c>
      <c r="P544">
        <v>0</v>
      </c>
      <c r="Q544">
        <v>0</v>
      </c>
      <c r="R544">
        <v>3</v>
      </c>
      <c r="S544">
        <v>1007</v>
      </c>
      <c r="T544">
        <v>3</v>
      </c>
      <c r="U544">
        <v>0</v>
      </c>
      <c r="V544">
        <v>1007</v>
      </c>
      <c r="W544">
        <v>11</v>
      </c>
      <c r="X544">
        <v>9</v>
      </c>
      <c r="Y544">
        <v>2</v>
      </c>
      <c r="Z544">
        <v>0</v>
      </c>
      <c r="AA544">
        <v>996</v>
      </c>
      <c r="AB544">
        <v>281</v>
      </c>
      <c r="AC544">
        <v>81</v>
      </c>
      <c r="AD544">
        <v>13</v>
      </c>
      <c r="AE544">
        <v>73</v>
      </c>
      <c r="AF544">
        <v>34</v>
      </c>
      <c r="AG544">
        <v>6</v>
      </c>
      <c r="AH544">
        <v>8</v>
      </c>
      <c r="AI544">
        <v>7</v>
      </c>
      <c r="AJ544">
        <v>4</v>
      </c>
      <c r="AK544">
        <v>19</v>
      </c>
      <c r="AL544">
        <v>0</v>
      </c>
      <c r="AM544">
        <v>0</v>
      </c>
      <c r="AN544">
        <v>2</v>
      </c>
      <c r="AO544">
        <v>5</v>
      </c>
      <c r="AP544">
        <v>5</v>
      </c>
      <c r="AQ544">
        <v>0</v>
      </c>
      <c r="AR544">
        <v>5</v>
      </c>
      <c r="AS544">
        <v>4</v>
      </c>
      <c r="AT544">
        <v>0</v>
      </c>
      <c r="AU544">
        <v>1</v>
      </c>
      <c r="AV544">
        <v>3</v>
      </c>
      <c r="AW544">
        <v>0</v>
      </c>
      <c r="AX544">
        <v>1</v>
      </c>
      <c r="AY544">
        <v>1</v>
      </c>
      <c r="AZ544">
        <v>9</v>
      </c>
      <c r="BA544">
        <v>281</v>
      </c>
      <c r="BB544">
        <v>397</v>
      </c>
      <c r="BC544">
        <v>93</v>
      </c>
      <c r="BD544">
        <v>38</v>
      </c>
      <c r="BE544">
        <v>81</v>
      </c>
      <c r="BF544">
        <v>15</v>
      </c>
      <c r="BG544">
        <v>10</v>
      </c>
      <c r="BH544">
        <v>69</v>
      </c>
      <c r="BI544">
        <v>1</v>
      </c>
      <c r="BJ544">
        <v>8</v>
      </c>
      <c r="BK544">
        <v>7</v>
      </c>
      <c r="BL544">
        <v>35</v>
      </c>
      <c r="BM544">
        <v>1</v>
      </c>
      <c r="BN544">
        <v>7</v>
      </c>
      <c r="BO544">
        <v>1</v>
      </c>
      <c r="BP544">
        <v>4</v>
      </c>
      <c r="BQ544">
        <v>3</v>
      </c>
      <c r="BR544">
        <v>1</v>
      </c>
      <c r="BS544">
        <v>4</v>
      </c>
      <c r="BT544">
        <v>2</v>
      </c>
      <c r="BU544">
        <v>2</v>
      </c>
      <c r="BV544">
        <v>2</v>
      </c>
      <c r="BW544">
        <v>0</v>
      </c>
      <c r="BX544">
        <v>3</v>
      </c>
      <c r="BY544">
        <v>0</v>
      </c>
      <c r="BZ544">
        <v>10</v>
      </c>
      <c r="CA544">
        <v>397</v>
      </c>
      <c r="CB544">
        <v>38</v>
      </c>
      <c r="CC544">
        <v>17</v>
      </c>
      <c r="CD544">
        <v>5</v>
      </c>
      <c r="CE544">
        <v>4</v>
      </c>
      <c r="CF544">
        <v>2</v>
      </c>
      <c r="CG544">
        <v>3</v>
      </c>
      <c r="CH544">
        <v>1</v>
      </c>
      <c r="CI544">
        <v>0</v>
      </c>
      <c r="CJ544">
        <v>0</v>
      </c>
      <c r="CK544">
        <v>0</v>
      </c>
      <c r="CL544">
        <v>2</v>
      </c>
      <c r="CM544">
        <v>0</v>
      </c>
      <c r="CN544">
        <v>1</v>
      </c>
      <c r="CO544">
        <v>0</v>
      </c>
      <c r="CP544">
        <v>1</v>
      </c>
      <c r="CQ544">
        <v>2</v>
      </c>
      <c r="CR544">
        <v>38</v>
      </c>
      <c r="CS544">
        <v>47</v>
      </c>
      <c r="CT544">
        <v>22</v>
      </c>
      <c r="CU544">
        <v>10</v>
      </c>
      <c r="CV544">
        <v>1</v>
      </c>
      <c r="CW544">
        <v>4</v>
      </c>
      <c r="CX544">
        <v>2</v>
      </c>
      <c r="CY544">
        <v>2</v>
      </c>
      <c r="CZ544">
        <v>0</v>
      </c>
      <c r="DA544">
        <v>0</v>
      </c>
      <c r="DB544">
        <v>1</v>
      </c>
      <c r="DC544">
        <v>2</v>
      </c>
      <c r="DD544">
        <v>0</v>
      </c>
      <c r="DE544">
        <v>1</v>
      </c>
      <c r="DF544">
        <v>0</v>
      </c>
      <c r="DG544">
        <v>1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1</v>
      </c>
      <c r="DR544">
        <v>47</v>
      </c>
      <c r="DS544">
        <v>11</v>
      </c>
      <c r="DT544">
        <v>3</v>
      </c>
      <c r="DU544">
        <v>0</v>
      </c>
      <c r="DV544">
        <v>2</v>
      </c>
      <c r="DW544">
        <v>0</v>
      </c>
      <c r="DX544">
        <v>0</v>
      </c>
      <c r="DY544">
        <v>1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1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2</v>
      </c>
      <c r="EM544">
        <v>1</v>
      </c>
      <c r="EN544">
        <v>0</v>
      </c>
      <c r="EO544">
        <v>0</v>
      </c>
      <c r="EP544">
        <v>0</v>
      </c>
      <c r="EQ544">
        <v>1</v>
      </c>
      <c r="ER544">
        <v>11</v>
      </c>
      <c r="ES544">
        <v>48</v>
      </c>
      <c r="ET544">
        <v>21</v>
      </c>
      <c r="EU544">
        <v>10</v>
      </c>
      <c r="EV544">
        <v>7</v>
      </c>
      <c r="EW544">
        <v>6</v>
      </c>
      <c r="EX544">
        <v>0</v>
      </c>
      <c r="EY544">
        <v>0</v>
      </c>
      <c r="EZ544">
        <v>1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2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1</v>
      </c>
      <c r="FP544">
        <v>0</v>
      </c>
      <c r="FQ544">
        <v>48</v>
      </c>
      <c r="FR544">
        <v>49</v>
      </c>
      <c r="FS544">
        <v>15</v>
      </c>
      <c r="FT544">
        <v>6</v>
      </c>
      <c r="FU544">
        <v>3</v>
      </c>
      <c r="FV544">
        <v>1</v>
      </c>
      <c r="FW544">
        <v>5</v>
      </c>
      <c r="FX544">
        <v>3</v>
      </c>
      <c r="FY544">
        <v>3</v>
      </c>
      <c r="FZ544">
        <v>2</v>
      </c>
      <c r="GA544">
        <v>2</v>
      </c>
      <c r="GB544">
        <v>0</v>
      </c>
      <c r="GC544">
        <v>0</v>
      </c>
      <c r="GD544">
        <v>1</v>
      </c>
      <c r="GE544">
        <v>0</v>
      </c>
      <c r="GF544">
        <v>0</v>
      </c>
      <c r="GG544">
        <v>2</v>
      </c>
      <c r="GH544">
        <v>1</v>
      </c>
      <c r="GI544">
        <v>1</v>
      </c>
      <c r="GJ544">
        <v>0</v>
      </c>
      <c r="GK544">
        <v>0</v>
      </c>
      <c r="GL544">
        <v>4</v>
      </c>
      <c r="GM544">
        <v>0</v>
      </c>
      <c r="GN544">
        <v>49</v>
      </c>
      <c r="GO544">
        <v>120</v>
      </c>
      <c r="GP544">
        <v>94</v>
      </c>
      <c r="GQ544">
        <v>8</v>
      </c>
      <c r="GR544">
        <v>3</v>
      </c>
      <c r="GS544">
        <v>2</v>
      </c>
      <c r="GT544">
        <v>4</v>
      </c>
      <c r="GU544">
        <v>0</v>
      </c>
      <c r="GV544">
        <v>1</v>
      </c>
      <c r="GW544">
        <v>0</v>
      </c>
      <c r="GX544">
        <v>1</v>
      </c>
      <c r="GY544">
        <v>0</v>
      </c>
      <c r="GZ544">
        <v>1</v>
      </c>
      <c r="HA544">
        <v>0</v>
      </c>
      <c r="HB544">
        <v>2</v>
      </c>
      <c r="HC544">
        <v>0</v>
      </c>
      <c r="HD544">
        <v>0</v>
      </c>
      <c r="HE544">
        <v>2</v>
      </c>
      <c r="HF544">
        <v>0</v>
      </c>
      <c r="HG544">
        <v>0</v>
      </c>
      <c r="HH544">
        <v>0</v>
      </c>
      <c r="HI544">
        <v>2</v>
      </c>
      <c r="HJ544">
        <v>120</v>
      </c>
      <c r="HK544">
        <v>5</v>
      </c>
      <c r="HL544">
        <v>1</v>
      </c>
      <c r="HM544">
        <v>1</v>
      </c>
      <c r="HN544">
        <v>0</v>
      </c>
      <c r="HO544">
        <v>0</v>
      </c>
      <c r="HP544">
        <v>1</v>
      </c>
      <c r="HQ544">
        <v>1</v>
      </c>
      <c r="HR544">
        <v>1</v>
      </c>
      <c r="HS544">
        <v>0</v>
      </c>
      <c r="HT544">
        <v>0</v>
      </c>
      <c r="HU544">
        <v>0</v>
      </c>
      <c r="HV544">
        <v>0</v>
      </c>
      <c r="HW544">
        <v>0</v>
      </c>
      <c r="HX544">
        <v>0</v>
      </c>
      <c r="HY544">
        <v>0</v>
      </c>
      <c r="HZ544">
        <v>0</v>
      </c>
      <c r="IA544">
        <v>0</v>
      </c>
      <c r="IB544">
        <v>0</v>
      </c>
      <c r="IC544">
        <v>5</v>
      </c>
    </row>
    <row r="545" spans="1:237">
      <c r="A545" t="s">
        <v>204</v>
      </c>
      <c r="B545" t="s">
        <v>53</v>
      </c>
      <c r="C545" t="str">
        <f>"226101"</f>
        <v>226101</v>
      </c>
      <c r="D545" t="s">
        <v>203</v>
      </c>
      <c r="E545">
        <v>138</v>
      </c>
      <c r="F545">
        <v>1704</v>
      </c>
      <c r="G545">
        <v>1294</v>
      </c>
      <c r="H545">
        <v>283</v>
      </c>
      <c r="I545">
        <v>1011</v>
      </c>
      <c r="J545">
        <v>1</v>
      </c>
      <c r="K545">
        <v>21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1011</v>
      </c>
      <c r="T545">
        <v>0</v>
      </c>
      <c r="U545">
        <v>0</v>
      </c>
      <c r="V545">
        <v>1011</v>
      </c>
      <c r="W545">
        <v>6</v>
      </c>
      <c r="X545">
        <v>2</v>
      </c>
      <c r="Y545">
        <v>4</v>
      </c>
      <c r="Z545">
        <v>0</v>
      </c>
      <c r="AA545">
        <v>1005</v>
      </c>
      <c r="AB545">
        <v>321</v>
      </c>
      <c r="AC545">
        <v>106</v>
      </c>
      <c r="AD545">
        <v>11</v>
      </c>
      <c r="AE545">
        <v>69</v>
      </c>
      <c r="AF545">
        <v>36</v>
      </c>
      <c r="AG545">
        <v>0</v>
      </c>
      <c r="AH545">
        <v>3</v>
      </c>
      <c r="AI545">
        <v>8</v>
      </c>
      <c r="AJ545">
        <v>0</v>
      </c>
      <c r="AK545">
        <v>34</v>
      </c>
      <c r="AL545">
        <v>8</v>
      </c>
      <c r="AM545">
        <v>0</v>
      </c>
      <c r="AN545">
        <v>3</v>
      </c>
      <c r="AO545">
        <v>4</v>
      </c>
      <c r="AP545">
        <v>1</v>
      </c>
      <c r="AQ545">
        <v>3</v>
      </c>
      <c r="AR545">
        <v>7</v>
      </c>
      <c r="AS545">
        <v>11</v>
      </c>
      <c r="AT545">
        <v>2</v>
      </c>
      <c r="AU545">
        <v>3</v>
      </c>
      <c r="AV545">
        <v>1</v>
      </c>
      <c r="AW545">
        <v>0</v>
      </c>
      <c r="AX545">
        <v>0</v>
      </c>
      <c r="AY545">
        <v>0</v>
      </c>
      <c r="AZ545">
        <v>11</v>
      </c>
      <c r="BA545">
        <v>321</v>
      </c>
      <c r="BB545">
        <v>353</v>
      </c>
      <c r="BC545">
        <v>87</v>
      </c>
      <c r="BD545">
        <v>28</v>
      </c>
      <c r="BE545">
        <v>75</v>
      </c>
      <c r="BF545">
        <v>7</v>
      </c>
      <c r="BG545">
        <v>9</v>
      </c>
      <c r="BH545">
        <v>64</v>
      </c>
      <c r="BI545">
        <v>0</v>
      </c>
      <c r="BJ545">
        <v>5</v>
      </c>
      <c r="BK545">
        <v>15</v>
      </c>
      <c r="BL545">
        <v>41</v>
      </c>
      <c r="BM545">
        <v>0</v>
      </c>
      <c r="BN545">
        <v>9</v>
      </c>
      <c r="BO545">
        <v>0</v>
      </c>
      <c r="BP545">
        <v>2</v>
      </c>
      <c r="BQ545">
        <v>0</v>
      </c>
      <c r="BR545">
        <v>2</v>
      </c>
      <c r="BS545">
        <v>4</v>
      </c>
      <c r="BT545">
        <v>0</v>
      </c>
      <c r="BU545">
        <v>0</v>
      </c>
      <c r="BV545">
        <v>0</v>
      </c>
      <c r="BW545">
        <v>1</v>
      </c>
      <c r="BX545">
        <v>1</v>
      </c>
      <c r="BY545">
        <v>0</v>
      </c>
      <c r="BZ545">
        <v>3</v>
      </c>
      <c r="CA545">
        <v>353</v>
      </c>
      <c r="CB545">
        <v>28</v>
      </c>
      <c r="CC545">
        <v>13</v>
      </c>
      <c r="CD545">
        <v>5</v>
      </c>
      <c r="CE545">
        <v>2</v>
      </c>
      <c r="CF545">
        <v>2</v>
      </c>
      <c r="CG545">
        <v>2</v>
      </c>
      <c r="CH545">
        <v>1</v>
      </c>
      <c r="CI545">
        <v>1</v>
      </c>
      <c r="CJ545">
        <v>1</v>
      </c>
      <c r="CK545">
        <v>0</v>
      </c>
      <c r="CL545">
        <v>0</v>
      </c>
      <c r="CM545">
        <v>1</v>
      </c>
      <c r="CN545">
        <v>0</v>
      </c>
      <c r="CO545">
        <v>0</v>
      </c>
      <c r="CP545">
        <v>0</v>
      </c>
      <c r="CQ545">
        <v>0</v>
      </c>
      <c r="CR545">
        <v>28</v>
      </c>
      <c r="CS545">
        <v>59</v>
      </c>
      <c r="CT545">
        <v>22</v>
      </c>
      <c r="CU545">
        <v>11</v>
      </c>
      <c r="CV545">
        <v>3</v>
      </c>
      <c r="CW545">
        <v>7</v>
      </c>
      <c r="CX545">
        <v>3</v>
      </c>
      <c r="CY545">
        <v>1</v>
      </c>
      <c r="CZ545">
        <v>2</v>
      </c>
      <c r="DA545">
        <v>1</v>
      </c>
      <c r="DB545">
        <v>0</v>
      </c>
      <c r="DC545">
        <v>3</v>
      </c>
      <c r="DD545">
        <v>0</v>
      </c>
      <c r="DE545">
        <v>1</v>
      </c>
      <c r="DF545">
        <v>0</v>
      </c>
      <c r="DG545">
        <v>2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1</v>
      </c>
      <c r="DN545">
        <v>0</v>
      </c>
      <c r="DO545">
        <v>0</v>
      </c>
      <c r="DP545">
        <v>0</v>
      </c>
      <c r="DQ545">
        <v>2</v>
      </c>
      <c r="DR545">
        <v>59</v>
      </c>
      <c r="DS545">
        <v>9</v>
      </c>
      <c r="DT545">
        <v>2</v>
      </c>
      <c r="DU545">
        <v>0</v>
      </c>
      <c r="DV545">
        <v>1</v>
      </c>
      <c r="DW545">
        <v>1</v>
      </c>
      <c r="DX545">
        <v>0</v>
      </c>
      <c r="DY545">
        <v>1</v>
      </c>
      <c r="DZ545">
        <v>0</v>
      </c>
      <c r="EA545">
        <v>0</v>
      </c>
      <c r="EB545">
        <v>0</v>
      </c>
      <c r="EC545">
        <v>1</v>
      </c>
      <c r="ED545">
        <v>0</v>
      </c>
      <c r="EE545">
        <v>0</v>
      </c>
      <c r="EF545">
        <v>1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2</v>
      </c>
      <c r="ER545">
        <v>9</v>
      </c>
      <c r="ES545">
        <v>48</v>
      </c>
      <c r="ET545">
        <v>27</v>
      </c>
      <c r="EU545">
        <v>4</v>
      </c>
      <c r="EV545">
        <v>3</v>
      </c>
      <c r="EW545">
        <v>11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0</v>
      </c>
      <c r="FP545">
        <v>3</v>
      </c>
      <c r="FQ545">
        <v>48</v>
      </c>
      <c r="FR545">
        <v>69</v>
      </c>
      <c r="FS545">
        <v>23</v>
      </c>
      <c r="FT545">
        <v>16</v>
      </c>
      <c r="FU545">
        <v>1</v>
      </c>
      <c r="FV545">
        <v>0</v>
      </c>
      <c r="FW545">
        <v>5</v>
      </c>
      <c r="FX545">
        <v>1</v>
      </c>
      <c r="FY545">
        <v>5</v>
      </c>
      <c r="FZ545">
        <v>2</v>
      </c>
      <c r="GA545">
        <v>1</v>
      </c>
      <c r="GB545">
        <v>0</v>
      </c>
      <c r="GC545">
        <v>2</v>
      </c>
      <c r="GD545">
        <v>4</v>
      </c>
      <c r="GE545">
        <v>0</v>
      </c>
      <c r="GF545">
        <v>4</v>
      </c>
      <c r="GG545">
        <v>0</v>
      </c>
      <c r="GH545">
        <v>1</v>
      </c>
      <c r="GI545">
        <v>0</v>
      </c>
      <c r="GJ545">
        <v>0</v>
      </c>
      <c r="GK545">
        <v>0</v>
      </c>
      <c r="GL545">
        <v>1</v>
      </c>
      <c r="GM545">
        <v>3</v>
      </c>
      <c r="GN545">
        <v>69</v>
      </c>
      <c r="GO545">
        <v>112</v>
      </c>
      <c r="GP545">
        <v>72</v>
      </c>
      <c r="GQ545">
        <v>8</v>
      </c>
      <c r="GR545">
        <v>6</v>
      </c>
      <c r="GS545">
        <v>1</v>
      </c>
      <c r="GT545">
        <v>3</v>
      </c>
      <c r="GU545">
        <v>4</v>
      </c>
      <c r="GV545">
        <v>2</v>
      </c>
      <c r="GW545">
        <v>0</v>
      </c>
      <c r="GX545">
        <v>0</v>
      </c>
      <c r="GY545">
        <v>1</v>
      </c>
      <c r="GZ545">
        <v>3</v>
      </c>
      <c r="HA545">
        <v>1</v>
      </c>
      <c r="HB545">
        <v>2</v>
      </c>
      <c r="HC545">
        <v>0</v>
      </c>
      <c r="HD545">
        <v>2</v>
      </c>
      <c r="HE545">
        <v>5</v>
      </c>
      <c r="HF545">
        <v>1</v>
      </c>
      <c r="HG545">
        <v>1</v>
      </c>
      <c r="HH545">
        <v>0</v>
      </c>
      <c r="HI545">
        <v>0</v>
      </c>
      <c r="HJ545">
        <v>112</v>
      </c>
      <c r="HK545">
        <v>6</v>
      </c>
      <c r="HL545">
        <v>3</v>
      </c>
      <c r="HM545">
        <v>1</v>
      </c>
      <c r="HN545">
        <v>1</v>
      </c>
      <c r="HO545">
        <v>0</v>
      </c>
      <c r="HP545">
        <v>0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1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6</v>
      </c>
    </row>
    <row r="546" spans="1:237">
      <c r="A546" t="s">
        <v>202</v>
      </c>
      <c r="B546" t="s">
        <v>53</v>
      </c>
      <c r="C546" t="str">
        <f>"226101"</f>
        <v>226101</v>
      </c>
      <c r="D546" t="s">
        <v>201</v>
      </c>
      <c r="E546">
        <v>139</v>
      </c>
      <c r="F546">
        <v>1776</v>
      </c>
      <c r="G546">
        <v>1360</v>
      </c>
      <c r="H546">
        <v>440</v>
      </c>
      <c r="I546">
        <v>920</v>
      </c>
      <c r="J546">
        <v>1</v>
      </c>
      <c r="K546">
        <v>14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921</v>
      </c>
      <c r="T546">
        <v>1</v>
      </c>
      <c r="U546">
        <v>0</v>
      </c>
      <c r="V546">
        <v>921</v>
      </c>
      <c r="W546">
        <v>22</v>
      </c>
      <c r="X546">
        <v>11</v>
      </c>
      <c r="Y546">
        <v>11</v>
      </c>
      <c r="Z546">
        <v>0</v>
      </c>
      <c r="AA546">
        <v>899</v>
      </c>
      <c r="AB546">
        <v>292</v>
      </c>
      <c r="AC546">
        <v>91</v>
      </c>
      <c r="AD546">
        <v>8</v>
      </c>
      <c r="AE546">
        <v>89</v>
      </c>
      <c r="AF546">
        <v>32</v>
      </c>
      <c r="AG546">
        <v>3</v>
      </c>
      <c r="AH546">
        <v>5</v>
      </c>
      <c r="AI546">
        <v>9</v>
      </c>
      <c r="AJ546">
        <v>2</v>
      </c>
      <c r="AK546">
        <v>21</v>
      </c>
      <c r="AL546">
        <v>3</v>
      </c>
      <c r="AM546">
        <v>1</v>
      </c>
      <c r="AN546">
        <v>0</v>
      </c>
      <c r="AO546">
        <v>1</v>
      </c>
      <c r="AP546">
        <v>1</v>
      </c>
      <c r="AQ546">
        <v>0</v>
      </c>
      <c r="AR546">
        <v>6</v>
      </c>
      <c r="AS546">
        <v>5</v>
      </c>
      <c r="AT546">
        <v>0</v>
      </c>
      <c r="AU546">
        <v>3</v>
      </c>
      <c r="AV546">
        <v>1</v>
      </c>
      <c r="AW546">
        <v>3</v>
      </c>
      <c r="AX546">
        <v>2</v>
      </c>
      <c r="AY546">
        <v>1</v>
      </c>
      <c r="AZ546">
        <v>5</v>
      </c>
      <c r="BA546">
        <v>292</v>
      </c>
      <c r="BB546">
        <v>300</v>
      </c>
      <c r="BC546">
        <v>62</v>
      </c>
      <c r="BD546">
        <v>25</v>
      </c>
      <c r="BE546">
        <v>64</v>
      </c>
      <c r="BF546">
        <v>19</v>
      </c>
      <c r="BG546">
        <v>10</v>
      </c>
      <c r="BH546">
        <v>56</v>
      </c>
      <c r="BI546">
        <v>0</v>
      </c>
      <c r="BJ546">
        <v>9</v>
      </c>
      <c r="BK546">
        <v>4</v>
      </c>
      <c r="BL546">
        <v>22</v>
      </c>
      <c r="BM546">
        <v>3</v>
      </c>
      <c r="BN546">
        <v>1</v>
      </c>
      <c r="BO546">
        <v>0</v>
      </c>
      <c r="BP546">
        <v>2</v>
      </c>
      <c r="BQ546">
        <v>5</v>
      </c>
      <c r="BR546">
        <v>1</v>
      </c>
      <c r="BS546">
        <v>3</v>
      </c>
      <c r="BT546">
        <v>1</v>
      </c>
      <c r="BU546">
        <v>1</v>
      </c>
      <c r="BV546">
        <v>3</v>
      </c>
      <c r="BW546">
        <v>1</v>
      </c>
      <c r="BX546">
        <v>3</v>
      </c>
      <c r="BY546">
        <v>2</v>
      </c>
      <c r="BZ546">
        <v>3</v>
      </c>
      <c r="CA546">
        <v>300</v>
      </c>
      <c r="CB546">
        <v>42</v>
      </c>
      <c r="CC546">
        <v>18</v>
      </c>
      <c r="CD546">
        <v>6</v>
      </c>
      <c r="CE546">
        <v>2</v>
      </c>
      <c r="CF546">
        <v>0</v>
      </c>
      <c r="CG546">
        <v>1</v>
      </c>
      <c r="CH546">
        <v>1</v>
      </c>
      <c r="CI546">
        <v>1</v>
      </c>
      <c r="CJ546">
        <v>0</v>
      </c>
      <c r="CK546">
        <v>0</v>
      </c>
      <c r="CL546">
        <v>0</v>
      </c>
      <c r="CM546">
        <v>7</v>
      </c>
      <c r="CN546">
        <v>3</v>
      </c>
      <c r="CO546">
        <v>1</v>
      </c>
      <c r="CP546">
        <v>2</v>
      </c>
      <c r="CQ546">
        <v>0</v>
      </c>
      <c r="CR546">
        <v>42</v>
      </c>
      <c r="CS546">
        <v>71</v>
      </c>
      <c r="CT546">
        <v>38</v>
      </c>
      <c r="CU546">
        <v>5</v>
      </c>
      <c r="CV546">
        <v>5</v>
      </c>
      <c r="CW546">
        <v>4</v>
      </c>
      <c r="CX546">
        <v>3</v>
      </c>
      <c r="CY546">
        <v>0</v>
      </c>
      <c r="CZ546">
        <v>0</v>
      </c>
      <c r="DA546">
        <v>1</v>
      </c>
      <c r="DB546">
        <v>0</v>
      </c>
      <c r="DC546">
        <v>1</v>
      </c>
      <c r="DD546">
        <v>0</v>
      </c>
      <c r="DE546">
        <v>1</v>
      </c>
      <c r="DF546">
        <v>0</v>
      </c>
      <c r="DG546">
        <v>1</v>
      </c>
      <c r="DH546">
        <v>0</v>
      </c>
      <c r="DI546">
        <v>1</v>
      </c>
      <c r="DJ546">
        <v>1</v>
      </c>
      <c r="DK546">
        <v>3</v>
      </c>
      <c r="DL546">
        <v>0</v>
      </c>
      <c r="DM546">
        <v>1</v>
      </c>
      <c r="DN546">
        <v>1</v>
      </c>
      <c r="DO546">
        <v>3</v>
      </c>
      <c r="DP546">
        <v>0</v>
      </c>
      <c r="DQ546">
        <v>2</v>
      </c>
      <c r="DR546">
        <v>71</v>
      </c>
      <c r="DS546">
        <v>3</v>
      </c>
      <c r="DT546">
        <v>1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2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3</v>
      </c>
      <c r="ES546">
        <v>37</v>
      </c>
      <c r="ET546">
        <v>18</v>
      </c>
      <c r="EU546">
        <v>4</v>
      </c>
      <c r="EV546">
        <v>4</v>
      </c>
      <c r="EW546">
        <v>3</v>
      </c>
      <c r="EX546">
        <v>0</v>
      </c>
      <c r="EY546">
        <v>0</v>
      </c>
      <c r="EZ546">
        <v>1</v>
      </c>
      <c r="FA546">
        <v>0</v>
      </c>
      <c r="FB546">
        <v>1</v>
      </c>
      <c r="FC546">
        <v>0</v>
      </c>
      <c r="FD546">
        <v>0</v>
      </c>
      <c r="FE546">
        <v>1</v>
      </c>
      <c r="FF546">
        <v>1</v>
      </c>
      <c r="FG546">
        <v>0</v>
      </c>
      <c r="FH546">
        <v>1</v>
      </c>
      <c r="FI546">
        <v>0</v>
      </c>
      <c r="FJ546">
        <v>0</v>
      </c>
      <c r="FK546">
        <v>0</v>
      </c>
      <c r="FL546">
        <v>2</v>
      </c>
      <c r="FM546">
        <v>0</v>
      </c>
      <c r="FN546">
        <v>0</v>
      </c>
      <c r="FO546">
        <v>0</v>
      </c>
      <c r="FP546">
        <v>1</v>
      </c>
      <c r="FQ546">
        <v>37</v>
      </c>
      <c r="FR546">
        <v>66</v>
      </c>
      <c r="FS546">
        <v>19</v>
      </c>
      <c r="FT546">
        <v>13</v>
      </c>
      <c r="FU546">
        <v>4</v>
      </c>
      <c r="FV546">
        <v>0</v>
      </c>
      <c r="FW546">
        <v>6</v>
      </c>
      <c r="FX546">
        <v>0</v>
      </c>
      <c r="FY546">
        <v>4</v>
      </c>
      <c r="FZ546">
        <v>1</v>
      </c>
      <c r="GA546">
        <v>1</v>
      </c>
      <c r="GB546">
        <v>1</v>
      </c>
      <c r="GC546">
        <v>1</v>
      </c>
      <c r="GD546">
        <v>4</v>
      </c>
      <c r="GE546">
        <v>1</v>
      </c>
      <c r="GF546">
        <v>3</v>
      </c>
      <c r="GG546">
        <v>1</v>
      </c>
      <c r="GH546">
        <v>1</v>
      </c>
      <c r="GI546">
        <v>0</v>
      </c>
      <c r="GJ546">
        <v>2</v>
      </c>
      <c r="GK546">
        <v>0</v>
      </c>
      <c r="GL546">
        <v>0</v>
      </c>
      <c r="GM546">
        <v>4</v>
      </c>
      <c r="GN546">
        <v>66</v>
      </c>
      <c r="GO546">
        <v>82</v>
      </c>
      <c r="GP546">
        <v>61</v>
      </c>
      <c r="GQ546">
        <v>5</v>
      </c>
      <c r="GR546">
        <v>2</v>
      </c>
      <c r="GS546">
        <v>4</v>
      </c>
      <c r="GT546">
        <v>1</v>
      </c>
      <c r="GU546">
        <v>2</v>
      </c>
      <c r="GV546">
        <v>1</v>
      </c>
      <c r="GW546">
        <v>0</v>
      </c>
      <c r="GX546">
        <v>0</v>
      </c>
      <c r="GY546">
        <v>1</v>
      </c>
      <c r="GZ546">
        <v>0</v>
      </c>
      <c r="HA546">
        <v>1</v>
      </c>
      <c r="HB546">
        <v>2</v>
      </c>
      <c r="HC546">
        <v>0</v>
      </c>
      <c r="HD546">
        <v>2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82</v>
      </c>
      <c r="HK546">
        <v>6</v>
      </c>
      <c r="HL546">
        <v>2</v>
      </c>
      <c r="HM546">
        <v>0</v>
      </c>
      <c r="HN546">
        <v>1</v>
      </c>
      <c r="HO546">
        <v>0</v>
      </c>
      <c r="HP546">
        <v>1</v>
      </c>
      <c r="HQ546">
        <v>0</v>
      </c>
      <c r="HR546">
        <v>0</v>
      </c>
      <c r="HS546">
        <v>0</v>
      </c>
      <c r="HT546">
        <v>0</v>
      </c>
      <c r="HU546">
        <v>0</v>
      </c>
      <c r="HV546">
        <v>0</v>
      </c>
      <c r="HW546">
        <v>2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6</v>
      </c>
    </row>
    <row r="547" spans="1:237">
      <c r="A547" t="s">
        <v>200</v>
      </c>
      <c r="B547" t="s">
        <v>53</v>
      </c>
      <c r="C547" t="str">
        <f>"226101"</f>
        <v>226101</v>
      </c>
      <c r="D547" t="s">
        <v>199</v>
      </c>
      <c r="E547">
        <v>140</v>
      </c>
      <c r="F547">
        <v>1767</v>
      </c>
      <c r="G547">
        <v>1341</v>
      </c>
      <c r="H547">
        <v>272</v>
      </c>
      <c r="I547">
        <v>1069</v>
      </c>
      <c r="J547">
        <v>0</v>
      </c>
      <c r="K547">
        <v>15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1069</v>
      </c>
      <c r="T547">
        <v>0</v>
      </c>
      <c r="U547">
        <v>0</v>
      </c>
      <c r="V547">
        <v>1069</v>
      </c>
      <c r="W547">
        <v>9</v>
      </c>
      <c r="X547">
        <v>8</v>
      </c>
      <c r="Y547">
        <v>1</v>
      </c>
      <c r="Z547">
        <v>0</v>
      </c>
      <c r="AA547">
        <v>1060</v>
      </c>
      <c r="AB547">
        <v>317</v>
      </c>
      <c r="AC547">
        <v>103</v>
      </c>
      <c r="AD547">
        <v>6</v>
      </c>
      <c r="AE547">
        <v>71</v>
      </c>
      <c r="AF547">
        <v>49</v>
      </c>
      <c r="AG547">
        <v>2</v>
      </c>
      <c r="AH547">
        <v>7</v>
      </c>
      <c r="AI547">
        <v>9</v>
      </c>
      <c r="AJ547">
        <v>2</v>
      </c>
      <c r="AK547">
        <v>21</v>
      </c>
      <c r="AL547">
        <v>4</v>
      </c>
      <c r="AM547">
        <v>2</v>
      </c>
      <c r="AN547">
        <v>1</v>
      </c>
      <c r="AO547">
        <v>0</v>
      </c>
      <c r="AP547">
        <v>3</v>
      </c>
      <c r="AQ547">
        <v>0</v>
      </c>
      <c r="AR547">
        <v>17</v>
      </c>
      <c r="AS547">
        <v>8</v>
      </c>
      <c r="AT547">
        <v>1</v>
      </c>
      <c r="AU547">
        <v>2</v>
      </c>
      <c r="AV547">
        <v>0</v>
      </c>
      <c r="AW547">
        <v>2</v>
      </c>
      <c r="AX547">
        <v>0</v>
      </c>
      <c r="AY547">
        <v>0</v>
      </c>
      <c r="AZ547">
        <v>7</v>
      </c>
      <c r="BA547">
        <v>317</v>
      </c>
      <c r="BB547">
        <v>357</v>
      </c>
      <c r="BC547">
        <v>78</v>
      </c>
      <c r="BD547">
        <v>31</v>
      </c>
      <c r="BE547">
        <v>69</v>
      </c>
      <c r="BF547">
        <v>24</v>
      </c>
      <c r="BG547">
        <v>11</v>
      </c>
      <c r="BH547">
        <v>59</v>
      </c>
      <c r="BI547">
        <v>2</v>
      </c>
      <c r="BJ547">
        <v>8</v>
      </c>
      <c r="BK547">
        <v>8</v>
      </c>
      <c r="BL547">
        <v>38</v>
      </c>
      <c r="BM547">
        <v>1</v>
      </c>
      <c r="BN547">
        <v>5</v>
      </c>
      <c r="BO547">
        <v>0</v>
      </c>
      <c r="BP547">
        <v>4</v>
      </c>
      <c r="BQ547">
        <v>1</v>
      </c>
      <c r="BR547">
        <v>2</v>
      </c>
      <c r="BS547">
        <v>3</v>
      </c>
      <c r="BT547">
        <v>1</v>
      </c>
      <c r="BU547">
        <v>1</v>
      </c>
      <c r="BV547">
        <v>1</v>
      </c>
      <c r="BW547">
        <v>1</v>
      </c>
      <c r="BX547">
        <v>3</v>
      </c>
      <c r="BY547">
        <v>2</v>
      </c>
      <c r="BZ547">
        <v>4</v>
      </c>
      <c r="CA547">
        <v>357</v>
      </c>
      <c r="CB547">
        <v>49</v>
      </c>
      <c r="CC547">
        <v>25</v>
      </c>
      <c r="CD547">
        <v>6</v>
      </c>
      <c r="CE547">
        <v>2</v>
      </c>
      <c r="CF547">
        <v>2</v>
      </c>
      <c r="CG547">
        <v>3</v>
      </c>
      <c r="CH547">
        <v>3</v>
      </c>
      <c r="CI547">
        <v>1</v>
      </c>
      <c r="CJ547">
        <v>0</v>
      </c>
      <c r="CK547">
        <v>1</v>
      </c>
      <c r="CL547">
        <v>1</v>
      </c>
      <c r="CM547">
        <v>2</v>
      </c>
      <c r="CN547">
        <v>1</v>
      </c>
      <c r="CO547">
        <v>0</v>
      </c>
      <c r="CP547">
        <v>0</v>
      </c>
      <c r="CQ547">
        <v>2</v>
      </c>
      <c r="CR547">
        <v>49</v>
      </c>
      <c r="CS547">
        <v>77</v>
      </c>
      <c r="CT547">
        <v>35</v>
      </c>
      <c r="CU547">
        <v>7</v>
      </c>
      <c r="CV547">
        <v>3</v>
      </c>
      <c r="CW547">
        <v>8</v>
      </c>
      <c r="CX547">
        <v>5</v>
      </c>
      <c r="CY547">
        <v>0</v>
      </c>
      <c r="CZ547">
        <v>0</v>
      </c>
      <c r="DA547">
        <v>0</v>
      </c>
      <c r="DB547">
        <v>1</v>
      </c>
      <c r="DC547">
        <v>0</v>
      </c>
      <c r="DD547">
        <v>3</v>
      </c>
      <c r="DE547">
        <v>0</v>
      </c>
      <c r="DF547">
        <v>0</v>
      </c>
      <c r="DG547">
        <v>3</v>
      </c>
      <c r="DH547">
        <v>0</v>
      </c>
      <c r="DI547">
        <v>0</v>
      </c>
      <c r="DJ547">
        <v>2</v>
      </c>
      <c r="DK547">
        <v>2</v>
      </c>
      <c r="DL547">
        <v>0</v>
      </c>
      <c r="DM547">
        <v>0</v>
      </c>
      <c r="DN547">
        <v>1</v>
      </c>
      <c r="DO547">
        <v>0</v>
      </c>
      <c r="DP547">
        <v>1</v>
      </c>
      <c r="DQ547">
        <v>6</v>
      </c>
      <c r="DR547">
        <v>77</v>
      </c>
      <c r="DS547">
        <v>5</v>
      </c>
      <c r="DT547">
        <v>0</v>
      </c>
      <c r="DU547">
        <v>1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1</v>
      </c>
      <c r="EJ547">
        <v>2</v>
      </c>
      <c r="EK547">
        <v>0</v>
      </c>
      <c r="EL547">
        <v>0</v>
      </c>
      <c r="EM547">
        <v>1</v>
      </c>
      <c r="EN547">
        <v>0</v>
      </c>
      <c r="EO547">
        <v>0</v>
      </c>
      <c r="EP547">
        <v>0</v>
      </c>
      <c r="EQ547">
        <v>0</v>
      </c>
      <c r="ER547">
        <v>5</v>
      </c>
      <c r="ES547">
        <v>54</v>
      </c>
      <c r="ET547">
        <v>39</v>
      </c>
      <c r="EU547">
        <v>4</v>
      </c>
      <c r="EV547">
        <v>3</v>
      </c>
      <c r="EW547">
        <v>5</v>
      </c>
      <c r="EX547">
        <v>0</v>
      </c>
      <c r="EY547">
        <v>0</v>
      </c>
      <c r="EZ547">
        <v>1</v>
      </c>
      <c r="FA547">
        <v>1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1</v>
      </c>
      <c r="FJ547">
        <v>0</v>
      </c>
      <c r="FK547">
        <v>0</v>
      </c>
      <c r="FL547">
        <v>0</v>
      </c>
      <c r="FM547">
        <v>0</v>
      </c>
      <c r="FN547">
        <v>0</v>
      </c>
      <c r="FO547">
        <v>0</v>
      </c>
      <c r="FP547">
        <v>0</v>
      </c>
      <c r="FQ547">
        <v>54</v>
      </c>
      <c r="FR547">
        <v>73</v>
      </c>
      <c r="FS547">
        <v>26</v>
      </c>
      <c r="FT547">
        <v>12</v>
      </c>
      <c r="FU547">
        <v>6</v>
      </c>
      <c r="FV547">
        <v>3</v>
      </c>
      <c r="FW547">
        <v>5</v>
      </c>
      <c r="FX547">
        <v>1</v>
      </c>
      <c r="FY547">
        <v>6</v>
      </c>
      <c r="FZ547">
        <v>0</v>
      </c>
      <c r="GA547">
        <v>1</v>
      </c>
      <c r="GB547">
        <v>0</v>
      </c>
      <c r="GC547">
        <v>2</v>
      </c>
      <c r="GD547">
        <v>0</v>
      </c>
      <c r="GE547">
        <v>0</v>
      </c>
      <c r="GF547">
        <v>2</v>
      </c>
      <c r="GG547">
        <v>1</v>
      </c>
      <c r="GH547">
        <v>1</v>
      </c>
      <c r="GI547">
        <v>1</v>
      </c>
      <c r="GJ547">
        <v>0</v>
      </c>
      <c r="GK547">
        <v>2</v>
      </c>
      <c r="GL547">
        <v>2</v>
      </c>
      <c r="GM547">
        <v>2</v>
      </c>
      <c r="GN547">
        <v>73</v>
      </c>
      <c r="GO547">
        <v>125</v>
      </c>
      <c r="GP547">
        <v>84</v>
      </c>
      <c r="GQ547">
        <v>5</v>
      </c>
      <c r="GR547">
        <v>3</v>
      </c>
      <c r="GS547">
        <v>4</v>
      </c>
      <c r="GT547">
        <v>2</v>
      </c>
      <c r="GU547">
        <v>1</v>
      </c>
      <c r="GV547">
        <v>6</v>
      </c>
      <c r="GW547">
        <v>0</v>
      </c>
      <c r="GX547">
        <v>0</v>
      </c>
      <c r="GY547">
        <v>1</v>
      </c>
      <c r="GZ547">
        <v>2</v>
      </c>
      <c r="HA547">
        <v>0</v>
      </c>
      <c r="HB547">
        <v>3</v>
      </c>
      <c r="HC547">
        <v>0</v>
      </c>
      <c r="HD547">
        <v>4</v>
      </c>
      <c r="HE547">
        <v>3</v>
      </c>
      <c r="HF547">
        <v>2</v>
      </c>
      <c r="HG547">
        <v>3</v>
      </c>
      <c r="HH547">
        <v>2</v>
      </c>
      <c r="HI547">
        <v>0</v>
      </c>
      <c r="HJ547">
        <v>125</v>
      </c>
      <c r="HK547">
        <v>3</v>
      </c>
      <c r="HL547">
        <v>0</v>
      </c>
      <c r="HM547">
        <v>0</v>
      </c>
      <c r="HN547">
        <v>0</v>
      </c>
      <c r="HO547">
        <v>0</v>
      </c>
      <c r="HP547">
        <v>2</v>
      </c>
      <c r="HQ547">
        <v>0</v>
      </c>
      <c r="HR547">
        <v>1</v>
      </c>
      <c r="HS547">
        <v>0</v>
      </c>
      <c r="HT547">
        <v>0</v>
      </c>
      <c r="HU547">
        <v>0</v>
      </c>
      <c r="HV547">
        <v>0</v>
      </c>
      <c r="HW547">
        <v>0</v>
      </c>
      <c r="HX547">
        <v>0</v>
      </c>
      <c r="HY547">
        <v>0</v>
      </c>
      <c r="HZ547">
        <v>0</v>
      </c>
      <c r="IA547">
        <v>0</v>
      </c>
      <c r="IB547">
        <v>0</v>
      </c>
      <c r="IC547">
        <v>3</v>
      </c>
    </row>
    <row r="548" spans="1:237">
      <c r="A548" t="s">
        <v>198</v>
      </c>
      <c r="B548" t="s">
        <v>53</v>
      </c>
      <c r="C548" t="str">
        <f>"226101"</f>
        <v>226101</v>
      </c>
      <c r="D548" t="s">
        <v>197</v>
      </c>
      <c r="E548">
        <v>141</v>
      </c>
      <c r="F548">
        <v>1672</v>
      </c>
      <c r="G548">
        <v>1272</v>
      </c>
      <c r="H548">
        <v>308</v>
      </c>
      <c r="I548">
        <v>964</v>
      </c>
      <c r="J548">
        <v>2</v>
      </c>
      <c r="K548">
        <v>7</v>
      </c>
      <c r="L548">
        <v>3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967</v>
      </c>
      <c r="T548">
        <v>3</v>
      </c>
      <c r="U548">
        <v>0</v>
      </c>
      <c r="V548">
        <v>967</v>
      </c>
      <c r="W548">
        <v>13</v>
      </c>
      <c r="X548">
        <v>7</v>
      </c>
      <c r="Y548">
        <v>3</v>
      </c>
      <c r="Z548">
        <v>0</v>
      </c>
      <c r="AA548">
        <v>954</v>
      </c>
      <c r="AB548">
        <v>263</v>
      </c>
      <c r="AC548">
        <v>86</v>
      </c>
      <c r="AD548">
        <v>8</v>
      </c>
      <c r="AE548">
        <v>63</v>
      </c>
      <c r="AF548">
        <v>20</v>
      </c>
      <c r="AG548">
        <v>1</v>
      </c>
      <c r="AH548">
        <v>4</v>
      </c>
      <c r="AI548">
        <v>9</v>
      </c>
      <c r="AJ548">
        <v>0</v>
      </c>
      <c r="AK548">
        <v>15</v>
      </c>
      <c r="AL548">
        <v>1</v>
      </c>
      <c r="AM548">
        <v>1</v>
      </c>
      <c r="AN548">
        <v>4</v>
      </c>
      <c r="AO548">
        <v>3</v>
      </c>
      <c r="AP548">
        <v>4</v>
      </c>
      <c r="AQ548">
        <v>0</v>
      </c>
      <c r="AR548">
        <v>16</v>
      </c>
      <c r="AS548">
        <v>8</v>
      </c>
      <c r="AT548">
        <v>0</v>
      </c>
      <c r="AU548">
        <v>3</v>
      </c>
      <c r="AV548">
        <v>3</v>
      </c>
      <c r="AW548">
        <v>1</v>
      </c>
      <c r="AX548">
        <v>0</v>
      </c>
      <c r="AY548">
        <v>0</v>
      </c>
      <c r="AZ548">
        <v>13</v>
      </c>
      <c r="BA548">
        <v>263</v>
      </c>
      <c r="BB548">
        <v>367</v>
      </c>
      <c r="BC548">
        <v>97</v>
      </c>
      <c r="BD548">
        <v>21</v>
      </c>
      <c r="BE548">
        <v>72</v>
      </c>
      <c r="BF548">
        <v>16</v>
      </c>
      <c r="BG548">
        <v>7</v>
      </c>
      <c r="BH548">
        <v>62</v>
      </c>
      <c r="BI548">
        <v>1</v>
      </c>
      <c r="BJ548">
        <v>10</v>
      </c>
      <c r="BK548">
        <v>11</v>
      </c>
      <c r="BL548">
        <v>47</v>
      </c>
      <c r="BM548">
        <v>1</v>
      </c>
      <c r="BN548">
        <v>2</v>
      </c>
      <c r="BO548">
        <v>0</v>
      </c>
      <c r="BP548">
        <v>4</v>
      </c>
      <c r="BQ548">
        <v>0</v>
      </c>
      <c r="BR548">
        <v>0</v>
      </c>
      <c r="BS548">
        <v>5</v>
      </c>
      <c r="BT548">
        <v>1</v>
      </c>
      <c r="BU548">
        <v>1</v>
      </c>
      <c r="BV548">
        <v>0</v>
      </c>
      <c r="BW548">
        <v>1</v>
      </c>
      <c r="BX548">
        <v>2</v>
      </c>
      <c r="BY548">
        <v>0</v>
      </c>
      <c r="BZ548">
        <v>6</v>
      </c>
      <c r="CA548">
        <v>367</v>
      </c>
      <c r="CB548">
        <v>46</v>
      </c>
      <c r="CC548">
        <v>23</v>
      </c>
      <c r="CD548">
        <v>2</v>
      </c>
      <c r="CE548">
        <v>5</v>
      </c>
      <c r="CF548">
        <v>1</v>
      </c>
      <c r="CG548">
        <v>4</v>
      </c>
      <c r="CH548">
        <v>2</v>
      </c>
      <c r="CI548">
        <v>0</v>
      </c>
      <c r="CJ548">
        <v>2</v>
      </c>
      <c r="CK548">
        <v>0</v>
      </c>
      <c r="CL548">
        <v>2</v>
      </c>
      <c r="CM548">
        <v>2</v>
      </c>
      <c r="CN548">
        <v>1</v>
      </c>
      <c r="CO548">
        <v>0</v>
      </c>
      <c r="CP548">
        <v>0</v>
      </c>
      <c r="CQ548">
        <v>2</v>
      </c>
      <c r="CR548">
        <v>46</v>
      </c>
      <c r="CS548">
        <v>46</v>
      </c>
      <c r="CT548">
        <v>24</v>
      </c>
      <c r="CU548">
        <v>7</v>
      </c>
      <c r="CV548">
        <v>1</v>
      </c>
      <c r="CW548">
        <v>0</v>
      </c>
      <c r="CX548">
        <v>2</v>
      </c>
      <c r="CY548">
        <v>2</v>
      </c>
      <c r="CZ548">
        <v>3</v>
      </c>
      <c r="DA548">
        <v>1</v>
      </c>
      <c r="DB548">
        <v>1</v>
      </c>
      <c r="DC548">
        <v>1</v>
      </c>
      <c r="DD548">
        <v>0</v>
      </c>
      <c r="DE548">
        <v>0</v>
      </c>
      <c r="DF548">
        <v>0</v>
      </c>
      <c r="DG548">
        <v>0</v>
      </c>
      <c r="DH548">
        <v>1</v>
      </c>
      <c r="DI548">
        <v>1</v>
      </c>
      <c r="DJ548">
        <v>0</v>
      </c>
      <c r="DK548">
        <v>0</v>
      </c>
      <c r="DL548">
        <v>0</v>
      </c>
      <c r="DM548">
        <v>0</v>
      </c>
      <c r="DN548">
        <v>1</v>
      </c>
      <c r="DO548">
        <v>0</v>
      </c>
      <c r="DP548">
        <v>0</v>
      </c>
      <c r="DQ548">
        <v>1</v>
      </c>
      <c r="DR548">
        <v>46</v>
      </c>
      <c r="DS548">
        <v>5</v>
      </c>
      <c r="DT548">
        <v>2</v>
      </c>
      <c r="DU548">
        <v>0</v>
      </c>
      <c r="DV548">
        <v>0</v>
      </c>
      <c r="DW548">
        <v>3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5</v>
      </c>
      <c r="ES548">
        <v>59</v>
      </c>
      <c r="ET548">
        <v>33</v>
      </c>
      <c r="EU548">
        <v>6</v>
      </c>
      <c r="EV548">
        <v>7</v>
      </c>
      <c r="EW548">
        <v>5</v>
      </c>
      <c r="EX548">
        <v>2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4</v>
      </c>
      <c r="FL548">
        <v>1</v>
      </c>
      <c r="FM548">
        <v>0</v>
      </c>
      <c r="FN548">
        <v>1</v>
      </c>
      <c r="FO548">
        <v>0</v>
      </c>
      <c r="FP548">
        <v>0</v>
      </c>
      <c r="FQ548">
        <v>59</v>
      </c>
      <c r="FR548">
        <v>65</v>
      </c>
      <c r="FS548">
        <v>26</v>
      </c>
      <c r="FT548">
        <v>11</v>
      </c>
      <c r="FU548">
        <v>2</v>
      </c>
      <c r="FV548">
        <v>0</v>
      </c>
      <c r="FW548">
        <v>2</v>
      </c>
      <c r="FX548">
        <v>1</v>
      </c>
      <c r="FY548">
        <v>2</v>
      </c>
      <c r="FZ548">
        <v>3</v>
      </c>
      <c r="GA548">
        <v>4</v>
      </c>
      <c r="GB548">
        <v>4</v>
      </c>
      <c r="GC548">
        <v>2</v>
      </c>
      <c r="GD548">
        <v>3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</v>
      </c>
      <c r="GL548">
        <v>0</v>
      </c>
      <c r="GM548">
        <v>5</v>
      </c>
      <c r="GN548">
        <v>65</v>
      </c>
      <c r="GO548">
        <v>100</v>
      </c>
      <c r="GP548">
        <v>71</v>
      </c>
      <c r="GQ548">
        <v>6</v>
      </c>
      <c r="GR548">
        <v>1</v>
      </c>
      <c r="GS548">
        <v>3</v>
      </c>
      <c r="GT548">
        <v>0</v>
      </c>
      <c r="GU548">
        <v>2</v>
      </c>
      <c r="GV548">
        <v>2</v>
      </c>
      <c r="GW548">
        <v>2</v>
      </c>
      <c r="GX548">
        <v>2</v>
      </c>
      <c r="GY548">
        <v>0</v>
      </c>
      <c r="GZ548">
        <v>1</v>
      </c>
      <c r="HA548">
        <v>2</v>
      </c>
      <c r="HB548">
        <v>3</v>
      </c>
      <c r="HC548">
        <v>0</v>
      </c>
      <c r="HD548">
        <v>0</v>
      </c>
      <c r="HE548">
        <v>1</v>
      </c>
      <c r="HF548">
        <v>1</v>
      </c>
      <c r="HG548">
        <v>1</v>
      </c>
      <c r="HH548">
        <v>1</v>
      </c>
      <c r="HI548">
        <v>1</v>
      </c>
      <c r="HJ548">
        <v>100</v>
      </c>
      <c r="HK548">
        <v>3</v>
      </c>
      <c r="HL548">
        <v>1</v>
      </c>
      <c r="HM548">
        <v>2</v>
      </c>
      <c r="HN548">
        <v>0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0</v>
      </c>
      <c r="HX548">
        <v>0</v>
      </c>
      <c r="HY548">
        <v>0</v>
      </c>
      <c r="HZ548">
        <v>0</v>
      </c>
      <c r="IA548">
        <v>0</v>
      </c>
      <c r="IB548">
        <v>0</v>
      </c>
      <c r="IC548">
        <v>3</v>
      </c>
    </row>
    <row r="549" spans="1:237">
      <c r="A549" t="s">
        <v>196</v>
      </c>
      <c r="B549" t="s">
        <v>53</v>
      </c>
      <c r="C549" t="str">
        <f>"226101"</f>
        <v>226101</v>
      </c>
      <c r="D549" t="s">
        <v>26</v>
      </c>
      <c r="E549">
        <v>142</v>
      </c>
      <c r="F549">
        <v>1605</v>
      </c>
      <c r="G549">
        <v>1214</v>
      </c>
      <c r="H549">
        <v>340</v>
      </c>
      <c r="I549">
        <v>874</v>
      </c>
      <c r="J549">
        <v>0</v>
      </c>
      <c r="K549">
        <v>23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874</v>
      </c>
      <c r="T549">
        <v>0</v>
      </c>
      <c r="U549">
        <v>0</v>
      </c>
      <c r="V549">
        <v>874</v>
      </c>
      <c r="W549">
        <v>12</v>
      </c>
      <c r="X549">
        <v>8</v>
      </c>
      <c r="Y549">
        <v>4</v>
      </c>
      <c r="Z549">
        <v>0</v>
      </c>
      <c r="AA549">
        <v>862</v>
      </c>
      <c r="AB549">
        <v>224</v>
      </c>
      <c r="AC549">
        <v>71</v>
      </c>
      <c r="AD549">
        <v>4</v>
      </c>
      <c r="AE549">
        <v>49</v>
      </c>
      <c r="AF549">
        <v>14</v>
      </c>
      <c r="AG549">
        <v>2</v>
      </c>
      <c r="AH549">
        <v>11</v>
      </c>
      <c r="AI549">
        <v>6</v>
      </c>
      <c r="AJ549">
        <v>4</v>
      </c>
      <c r="AK549">
        <v>15</v>
      </c>
      <c r="AL549">
        <v>0</v>
      </c>
      <c r="AM549">
        <v>0</v>
      </c>
      <c r="AN549">
        <v>3</v>
      </c>
      <c r="AO549">
        <v>0</v>
      </c>
      <c r="AP549">
        <v>5</v>
      </c>
      <c r="AQ549">
        <v>0</v>
      </c>
      <c r="AR549">
        <v>8</v>
      </c>
      <c r="AS549">
        <v>10</v>
      </c>
      <c r="AT549">
        <v>0</v>
      </c>
      <c r="AU549">
        <v>3</v>
      </c>
      <c r="AV549">
        <v>3</v>
      </c>
      <c r="AW549">
        <v>5</v>
      </c>
      <c r="AX549">
        <v>3</v>
      </c>
      <c r="AY549">
        <v>2</v>
      </c>
      <c r="AZ549">
        <v>6</v>
      </c>
      <c r="BA549">
        <v>224</v>
      </c>
      <c r="BB549">
        <v>334</v>
      </c>
      <c r="BC549">
        <v>65</v>
      </c>
      <c r="BD549">
        <v>17</v>
      </c>
      <c r="BE549">
        <v>74</v>
      </c>
      <c r="BF549">
        <v>13</v>
      </c>
      <c r="BG549">
        <v>15</v>
      </c>
      <c r="BH549">
        <v>63</v>
      </c>
      <c r="BI549">
        <v>1</v>
      </c>
      <c r="BJ549">
        <v>22</v>
      </c>
      <c r="BK549">
        <v>6</v>
      </c>
      <c r="BL549">
        <v>39</v>
      </c>
      <c r="BM549">
        <v>1</v>
      </c>
      <c r="BN549">
        <v>3</v>
      </c>
      <c r="BO549">
        <v>0</v>
      </c>
      <c r="BP549">
        <v>1</v>
      </c>
      <c r="BQ549">
        <v>0</v>
      </c>
      <c r="BR549">
        <v>0</v>
      </c>
      <c r="BS549">
        <v>2</v>
      </c>
      <c r="BT549">
        <v>2</v>
      </c>
      <c r="BU549">
        <v>0</v>
      </c>
      <c r="BV549">
        <v>3</v>
      </c>
      <c r="BW549">
        <v>0</v>
      </c>
      <c r="BX549">
        <v>2</v>
      </c>
      <c r="BY549">
        <v>1</v>
      </c>
      <c r="BZ549">
        <v>4</v>
      </c>
      <c r="CA549">
        <v>334</v>
      </c>
      <c r="CB549">
        <v>37</v>
      </c>
      <c r="CC549">
        <v>15</v>
      </c>
      <c r="CD549">
        <v>6</v>
      </c>
      <c r="CE549">
        <v>4</v>
      </c>
      <c r="CF549">
        <v>2</v>
      </c>
      <c r="CG549">
        <v>2</v>
      </c>
      <c r="CH549">
        <v>1</v>
      </c>
      <c r="CI549">
        <v>1</v>
      </c>
      <c r="CJ549">
        <v>0</v>
      </c>
      <c r="CK549">
        <v>0</v>
      </c>
      <c r="CL549">
        <v>2</v>
      </c>
      <c r="CM549">
        <v>1</v>
      </c>
      <c r="CN549">
        <v>1</v>
      </c>
      <c r="CO549">
        <v>1</v>
      </c>
      <c r="CP549">
        <v>0</v>
      </c>
      <c r="CQ549">
        <v>1</v>
      </c>
      <c r="CR549">
        <v>37</v>
      </c>
      <c r="CS549">
        <v>62</v>
      </c>
      <c r="CT549">
        <v>33</v>
      </c>
      <c r="CU549">
        <v>5</v>
      </c>
      <c r="CV549">
        <v>4</v>
      </c>
      <c r="CW549">
        <v>6</v>
      </c>
      <c r="CX549">
        <v>0</v>
      </c>
      <c r="CY549">
        <v>0</v>
      </c>
      <c r="CZ549">
        <v>1</v>
      </c>
      <c r="DA549">
        <v>0</v>
      </c>
      <c r="DB549">
        <v>2</v>
      </c>
      <c r="DC549">
        <v>4</v>
      </c>
      <c r="DD549">
        <v>0</v>
      </c>
      <c r="DE549">
        <v>1</v>
      </c>
      <c r="DF549">
        <v>0</v>
      </c>
      <c r="DG549">
        <v>0</v>
      </c>
      <c r="DH549">
        <v>0</v>
      </c>
      <c r="DI549">
        <v>1</v>
      </c>
      <c r="DJ549">
        <v>0</v>
      </c>
      <c r="DK549">
        <v>3</v>
      </c>
      <c r="DL549">
        <v>0</v>
      </c>
      <c r="DM549">
        <v>0</v>
      </c>
      <c r="DN549">
        <v>1</v>
      </c>
      <c r="DO549">
        <v>0</v>
      </c>
      <c r="DP549">
        <v>0</v>
      </c>
      <c r="DQ549">
        <v>1</v>
      </c>
      <c r="DR549">
        <v>62</v>
      </c>
      <c r="DS549">
        <v>6</v>
      </c>
      <c r="DT549">
        <v>2</v>
      </c>
      <c r="DU549">
        <v>1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1</v>
      </c>
      <c r="EL549">
        <v>1</v>
      </c>
      <c r="EM549">
        <v>0</v>
      </c>
      <c r="EN549">
        <v>0</v>
      </c>
      <c r="EO549">
        <v>1</v>
      </c>
      <c r="EP549">
        <v>0</v>
      </c>
      <c r="EQ549">
        <v>0</v>
      </c>
      <c r="ER549">
        <v>6</v>
      </c>
      <c r="ES549">
        <v>33</v>
      </c>
      <c r="ET549">
        <v>20</v>
      </c>
      <c r="EU549">
        <v>3</v>
      </c>
      <c r="EV549">
        <v>2</v>
      </c>
      <c r="EW549">
        <v>2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2</v>
      </c>
      <c r="FE549">
        <v>0</v>
      </c>
      <c r="FF549">
        <v>0</v>
      </c>
      <c r="FG549">
        <v>0</v>
      </c>
      <c r="FH549">
        <v>0</v>
      </c>
      <c r="FI549">
        <v>1</v>
      </c>
      <c r="FJ549">
        <v>0</v>
      </c>
      <c r="FK549">
        <v>1</v>
      </c>
      <c r="FL549">
        <v>0</v>
      </c>
      <c r="FM549">
        <v>0</v>
      </c>
      <c r="FN549">
        <v>0</v>
      </c>
      <c r="FO549">
        <v>2</v>
      </c>
      <c r="FP549">
        <v>0</v>
      </c>
      <c r="FQ549">
        <v>33</v>
      </c>
      <c r="FR549">
        <v>49</v>
      </c>
      <c r="FS549">
        <v>16</v>
      </c>
      <c r="FT549">
        <v>7</v>
      </c>
      <c r="FU549">
        <v>3</v>
      </c>
      <c r="FV549">
        <v>0</v>
      </c>
      <c r="FW549">
        <v>6</v>
      </c>
      <c r="FX549">
        <v>1</v>
      </c>
      <c r="FY549">
        <v>0</v>
      </c>
      <c r="FZ549">
        <v>2</v>
      </c>
      <c r="GA549">
        <v>0</v>
      </c>
      <c r="GB549">
        <v>2</v>
      </c>
      <c r="GC549">
        <v>0</v>
      </c>
      <c r="GD549">
        <v>2</v>
      </c>
      <c r="GE549">
        <v>3</v>
      </c>
      <c r="GF549">
        <v>2</v>
      </c>
      <c r="GG549">
        <v>2</v>
      </c>
      <c r="GH549">
        <v>0</v>
      </c>
      <c r="GI549">
        <v>0</v>
      </c>
      <c r="GJ549">
        <v>0</v>
      </c>
      <c r="GK549">
        <v>2</v>
      </c>
      <c r="GL549">
        <v>1</v>
      </c>
      <c r="GM549">
        <v>0</v>
      </c>
      <c r="GN549">
        <v>49</v>
      </c>
      <c r="GO549">
        <v>114</v>
      </c>
      <c r="GP549">
        <v>77</v>
      </c>
      <c r="GQ549">
        <v>12</v>
      </c>
      <c r="GR549">
        <v>1</v>
      </c>
      <c r="GS549">
        <v>0</v>
      </c>
      <c r="GT549">
        <v>2</v>
      </c>
      <c r="GU549">
        <v>2</v>
      </c>
      <c r="GV549">
        <v>7</v>
      </c>
      <c r="GW549">
        <v>2</v>
      </c>
      <c r="GX549">
        <v>0</v>
      </c>
      <c r="GY549">
        <v>2</v>
      </c>
      <c r="GZ549">
        <v>0</v>
      </c>
      <c r="HA549">
        <v>0</v>
      </c>
      <c r="HB549">
        <v>3</v>
      </c>
      <c r="HC549">
        <v>0</v>
      </c>
      <c r="HD549">
        <v>0</v>
      </c>
      <c r="HE549">
        <v>2</v>
      </c>
      <c r="HF549">
        <v>0</v>
      </c>
      <c r="HG549">
        <v>4</v>
      </c>
      <c r="HH549">
        <v>0</v>
      </c>
      <c r="HI549">
        <v>0</v>
      </c>
      <c r="HJ549">
        <v>114</v>
      </c>
      <c r="HK549">
        <v>3</v>
      </c>
      <c r="HL549">
        <v>1</v>
      </c>
      <c r="HM549">
        <v>1</v>
      </c>
      <c r="HN549">
        <v>0</v>
      </c>
      <c r="HO549">
        <v>0</v>
      </c>
      <c r="HP549">
        <v>0</v>
      </c>
      <c r="HQ549">
        <v>0</v>
      </c>
      <c r="HR549">
        <v>0</v>
      </c>
      <c r="HS549">
        <v>0</v>
      </c>
      <c r="HT549">
        <v>0</v>
      </c>
      <c r="HU549">
        <v>0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1</v>
      </c>
      <c r="IB549">
        <v>0</v>
      </c>
      <c r="IC549">
        <v>3</v>
      </c>
    </row>
    <row r="550" spans="1:237">
      <c r="A550" t="s">
        <v>195</v>
      </c>
      <c r="B550" t="s">
        <v>53</v>
      </c>
      <c r="C550" t="str">
        <f>"226101"</f>
        <v>226101</v>
      </c>
      <c r="D550" t="s">
        <v>189</v>
      </c>
      <c r="E550">
        <v>143</v>
      </c>
      <c r="F550">
        <v>1116</v>
      </c>
      <c r="G550">
        <v>1052</v>
      </c>
      <c r="H550">
        <v>269</v>
      </c>
      <c r="I550">
        <v>783</v>
      </c>
      <c r="J550">
        <v>0</v>
      </c>
      <c r="K550">
        <v>16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783</v>
      </c>
      <c r="T550">
        <v>0</v>
      </c>
      <c r="U550">
        <v>0</v>
      </c>
      <c r="V550">
        <v>783</v>
      </c>
      <c r="W550">
        <v>13</v>
      </c>
      <c r="X550">
        <v>8</v>
      </c>
      <c r="Y550">
        <v>5</v>
      </c>
      <c r="Z550">
        <v>0</v>
      </c>
      <c r="AA550">
        <v>770</v>
      </c>
      <c r="AB550">
        <v>193</v>
      </c>
      <c r="AC550">
        <v>73</v>
      </c>
      <c r="AD550">
        <v>7</v>
      </c>
      <c r="AE550">
        <v>43</v>
      </c>
      <c r="AF550">
        <v>20</v>
      </c>
      <c r="AG550">
        <v>5</v>
      </c>
      <c r="AH550">
        <v>4</v>
      </c>
      <c r="AI550">
        <v>3</v>
      </c>
      <c r="AJ550">
        <v>0</v>
      </c>
      <c r="AK550">
        <v>12</v>
      </c>
      <c r="AL550">
        <v>1</v>
      </c>
      <c r="AM550">
        <v>1</v>
      </c>
      <c r="AN550">
        <v>2</v>
      </c>
      <c r="AO550">
        <v>0</v>
      </c>
      <c r="AP550">
        <v>0</v>
      </c>
      <c r="AQ550">
        <v>0</v>
      </c>
      <c r="AR550">
        <v>9</v>
      </c>
      <c r="AS550">
        <v>3</v>
      </c>
      <c r="AT550">
        <v>0</v>
      </c>
      <c r="AU550">
        <v>1</v>
      </c>
      <c r="AV550">
        <v>0</v>
      </c>
      <c r="AW550">
        <v>2</v>
      </c>
      <c r="AX550">
        <v>0</v>
      </c>
      <c r="AY550">
        <v>0</v>
      </c>
      <c r="AZ550">
        <v>7</v>
      </c>
      <c r="BA550">
        <v>193</v>
      </c>
      <c r="BB550">
        <v>329</v>
      </c>
      <c r="BC550">
        <v>54</v>
      </c>
      <c r="BD550">
        <v>31</v>
      </c>
      <c r="BE550">
        <v>48</v>
      </c>
      <c r="BF550">
        <v>8</v>
      </c>
      <c r="BG550">
        <v>26</v>
      </c>
      <c r="BH550">
        <v>31</v>
      </c>
      <c r="BI550">
        <v>1</v>
      </c>
      <c r="BJ550">
        <v>5</v>
      </c>
      <c r="BK550">
        <v>12</v>
      </c>
      <c r="BL550">
        <v>94</v>
      </c>
      <c r="BM550">
        <v>0</v>
      </c>
      <c r="BN550">
        <v>4</v>
      </c>
      <c r="BO550">
        <v>0</v>
      </c>
      <c r="BP550">
        <v>2</v>
      </c>
      <c r="BQ550">
        <v>0</v>
      </c>
      <c r="BR550">
        <v>0</v>
      </c>
      <c r="BS550">
        <v>4</v>
      </c>
      <c r="BT550">
        <v>1</v>
      </c>
      <c r="BU550">
        <v>1</v>
      </c>
      <c r="BV550">
        <v>2</v>
      </c>
      <c r="BW550">
        <v>0</v>
      </c>
      <c r="BX550">
        <v>1</v>
      </c>
      <c r="BY550">
        <v>2</v>
      </c>
      <c r="BZ550">
        <v>2</v>
      </c>
      <c r="CA550">
        <v>329</v>
      </c>
      <c r="CB550">
        <v>31</v>
      </c>
      <c r="CC550">
        <v>14</v>
      </c>
      <c r="CD550">
        <v>5</v>
      </c>
      <c r="CE550">
        <v>1</v>
      </c>
      <c r="CF550">
        <v>1</v>
      </c>
      <c r="CG550">
        <v>4</v>
      </c>
      <c r="CH550">
        <v>1</v>
      </c>
      <c r="CI550">
        <v>1</v>
      </c>
      <c r="CJ550">
        <v>2</v>
      </c>
      <c r="CK550">
        <v>0</v>
      </c>
      <c r="CL550">
        <v>0</v>
      </c>
      <c r="CM550">
        <v>0</v>
      </c>
      <c r="CN550">
        <v>0</v>
      </c>
      <c r="CO550">
        <v>1</v>
      </c>
      <c r="CP550">
        <v>0</v>
      </c>
      <c r="CQ550">
        <v>1</v>
      </c>
      <c r="CR550">
        <v>31</v>
      </c>
      <c r="CS550">
        <v>32</v>
      </c>
      <c r="CT550">
        <v>15</v>
      </c>
      <c r="CU550">
        <v>6</v>
      </c>
      <c r="CV550">
        <v>0</v>
      </c>
      <c r="CW550">
        <v>1</v>
      </c>
      <c r="CX550">
        <v>1</v>
      </c>
      <c r="CY550">
        <v>0</v>
      </c>
      <c r="CZ550">
        <v>0</v>
      </c>
      <c r="DA550">
        <v>2</v>
      </c>
      <c r="DB550">
        <v>0</v>
      </c>
      <c r="DC550">
        <v>0</v>
      </c>
      <c r="DD550">
        <v>1</v>
      </c>
      <c r="DE550">
        <v>0</v>
      </c>
      <c r="DF550">
        <v>1</v>
      </c>
      <c r="DG550">
        <v>0</v>
      </c>
      <c r="DH550">
        <v>0</v>
      </c>
      <c r="DI550">
        <v>0</v>
      </c>
      <c r="DJ550">
        <v>0</v>
      </c>
      <c r="DK550">
        <v>1</v>
      </c>
      <c r="DL550">
        <v>0</v>
      </c>
      <c r="DM550">
        <v>0</v>
      </c>
      <c r="DN550">
        <v>0</v>
      </c>
      <c r="DO550">
        <v>1</v>
      </c>
      <c r="DP550">
        <v>0</v>
      </c>
      <c r="DQ550">
        <v>3</v>
      </c>
      <c r="DR550">
        <v>32</v>
      </c>
      <c r="DS550">
        <v>3</v>
      </c>
      <c r="DT550">
        <v>1</v>
      </c>
      <c r="DU550">
        <v>1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1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3</v>
      </c>
      <c r="ES550">
        <v>43</v>
      </c>
      <c r="ET550">
        <v>24</v>
      </c>
      <c r="EU550">
        <v>7</v>
      </c>
      <c r="EV550">
        <v>0</v>
      </c>
      <c r="EW550">
        <v>6</v>
      </c>
      <c r="EX550">
        <v>0</v>
      </c>
      <c r="EY550">
        <v>1</v>
      </c>
      <c r="EZ550">
        <v>0</v>
      </c>
      <c r="FA550">
        <v>0</v>
      </c>
      <c r="FB550">
        <v>1</v>
      </c>
      <c r="FC550">
        <v>0</v>
      </c>
      <c r="FD550">
        <v>0</v>
      </c>
      <c r="FE550">
        <v>1</v>
      </c>
      <c r="FF550">
        <v>0</v>
      </c>
      <c r="FG550">
        <v>0</v>
      </c>
      <c r="FH550">
        <v>0</v>
      </c>
      <c r="FI550">
        <v>2</v>
      </c>
      <c r="FJ550">
        <v>0</v>
      </c>
      <c r="FK550">
        <v>0</v>
      </c>
      <c r="FL550">
        <v>1</v>
      </c>
      <c r="FM550">
        <v>0</v>
      </c>
      <c r="FN550">
        <v>0</v>
      </c>
      <c r="FO550">
        <v>0</v>
      </c>
      <c r="FP550">
        <v>0</v>
      </c>
      <c r="FQ550">
        <v>43</v>
      </c>
      <c r="FR550">
        <v>37</v>
      </c>
      <c r="FS550">
        <v>15</v>
      </c>
      <c r="FT550">
        <v>7</v>
      </c>
      <c r="FU550">
        <v>1</v>
      </c>
      <c r="FV550">
        <v>1</v>
      </c>
      <c r="FW550">
        <v>3</v>
      </c>
      <c r="FX550">
        <v>0</v>
      </c>
      <c r="FY550">
        <v>0</v>
      </c>
      <c r="FZ550">
        <v>1</v>
      </c>
      <c r="GA550">
        <v>1</v>
      </c>
      <c r="GB550">
        <v>0</v>
      </c>
      <c r="GC550">
        <v>0</v>
      </c>
      <c r="GD550">
        <v>1</v>
      </c>
      <c r="GE550">
        <v>0</v>
      </c>
      <c r="GF550">
        <v>0</v>
      </c>
      <c r="GG550">
        <v>0</v>
      </c>
      <c r="GH550">
        <v>1</v>
      </c>
      <c r="GI550">
        <v>1</v>
      </c>
      <c r="GJ550">
        <v>1</v>
      </c>
      <c r="GK550">
        <v>0</v>
      </c>
      <c r="GL550">
        <v>0</v>
      </c>
      <c r="GM550">
        <v>4</v>
      </c>
      <c r="GN550">
        <v>37</v>
      </c>
      <c r="GO550">
        <v>101</v>
      </c>
      <c r="GP550">
        <v>68</v>
      </c>
      <c r="GQ550">
        <v>8</v>
      </c>
      <c r="GR550">
        <v>5</v>
      </c>
      <c r="GS550">
        <v>2</v>
      </c>
      <c r="GT550">
        <v>0</v>
      </c>
      <c r="GU550">
        <v>3</v>
      </c>
      <c r="GV550">
        <v>1</v>
      </c>
      <c r="GW550">
        <v>1</v>
      </c>
      <c r="GX550">
        <v>0</v>
      </c>
      <c r="GY550">
        <v>1</v>
      </c>
      <c r="GZ550">
        <v>1</v>
      </c>
      <c r="HA550">
        <v>0</v>
      </c>
      <c r="HB550">
        <v>0</v>
      </c>
      <c r="HC550">
        <v>4</v>
      </c>
      <c r="HD550">
        <v>0</v>
      </c>
      <c r="HE550">
        <v>1</v>
      </c>
      <c r="HF550">
        <v>1</v>
      </c>
      <c r="HG550">
        <v>1</v>
      </c>
      <c r="HH550">
        <v>2</v>
      </c>
      <c r="HI550">
        <v>2</v>
      </c>
      <c r="HJ550">
        <v>101</v>
      </c>
      <c r="HK550">
        <v>1</v>
      </c>
      <c r="HL550">
        <v>0</v>
      </c>
      <c r="HM550">
        <v>0</v>
      </c>
      <c r="HN550">
        <v>0</v>
      </c>
      <c r="HO550">
        <v>0</v>
      </c>
      <c r="HP550">
        <v>0</v>
      </c>
      <c r="HQ550">
        <v>0</v>
      </c>
      <c r="HR550">
        <v>0</v>
      </c>
      <c r="HS550">
        <v>1</v>
      </c>
      <c r="HT550">
        <v>0</v>
      </c>
      <c r="HU550">
        <v>0</v>
      </c>
      <c r="HV550">
        <v>0</v>
      </c>
      <c r="HW550">
        <v>0</v>
      </c>
      <c r="HX550">
        <v>0</v>
      </c>
      <c r="HY550">
        <v>0</v>
      </c>
      <c r="HZ550">
        <v>0</v>
      </c>
      <c r="IA550">
        <v>0</v>
      </c>
      <c r="IB550">
        <v>0</v>
      </c>
      <c r="IC550">
        <v>1</v>
      </c>
    </row>
    <row r="551" spans="1:237">
      <c r="A551" t="s">
        <v>194</v>
      </c>
      <c r="B551" t="s">
        <v>53</v>
      </c>
      <c r="C551" t="str">
        <f>"226101"</f>
        <v>226101</v>
      </c>
      <c r="D551" t="s">
        <v>193</v>
      </c>
      <c r="E551">
        <v>144</v>
      </c>
      <c r="F551">
        <v>1347</v>
      </c>
      <c r="G551">
        <v>1190</v>
      </c>
      <c r="H551">
        <v>262</v>
      </c>
      <c r="I551">
        <v>928</v>
      </c>
      <c r="J551">
        <v>1</v>
      </c>
      <c r="K551">
        <v>50</v>
      </c>
      <c r="L551">
        <v>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928</v>
      </c>
      <c r="T551">
        <v>0</v>
      </c>
      <c r="U551">
        <v>0</v>
      </c>
      <c r="V551">
        <v>928</v>
      </c>
      <c r="W551">
        <v>7</v>
      </c>
      <c r="X551">
        <v>4</v>
      </c>
      <c r="Y551">
        <v>3</v>
      </c>
      <c r="Z551">
        <v>0</v>
      </c>
      <c r="AA551">
        <v>921</v>
      </c>
      <c r="AB551">
        <v>187</v>
      </c>
      <c r="AC551">
        <v>84</v>
      </c>
      <c r="AD551">
        <v>18</v>
      </c>
      <c r="AE551">
        <v>29</v>
      </c>
      <c r="AF551">
        <v>7</v>
      </c>
      <c r="AG551">
        <v>2</v>
      </c>
      <c r="AH551">
        <v>3</v>
      </c>
      <c r="AI551">
        <v>4</v>
      </c>
      <c r="AJ551">
        <v>1</v>
      </c>
      <c r="AK551">
        <v>18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0</v>
      </c>
      <c r="AR551">
        <v>4</v>
      </c>
      <c r="AS551">
        <v>4</v>
      </c>
      <c r="AT551">
        <v>0</v>
      </c>
      <c r="AU551">
        <v>1</v>
      </c>
      <c r="AV551">
        <v>0</v>
      </c>
      <c r="AW551">
        <v>1</v>
      </c>
      <c r="AX551">
        <v>1</v>
      </c>
      <c r="AY551">
        <v>0</v>
      </c>
      <c r="AZ551">
        <v>5</v>
      </c>
      <c r="BA551">
        <v>187</v>
      </c>
      <c r="BB551">
        <v>392</v>
      </c>
      <c r="BC551">
        <v>73</v>
      </c>
      <c r="BD551">
        <v>34</v>
      </c>
      <c r="BE551">
        <v>63</v>
      </c>
      <c r="BF551">
        <v>6</v>
      </c>
      <c r="BG551">
        <v>14</v>
      </c>
      <c r="BH551">
        <v>61</v>
      </c>
      <c r="BI551">
        <v>0</v>
      </c>
      <c r="BJ551">
        <v>12</v>
      </c>
      <c r="BK551">
        <v>12</v>
      </c>
      <c r="BL551">
        <v>97</v>
      </c>
      <c r="BM551">
        <v>1</v>
      </c>
      <c r="BN551">
        <v>3</v>
      </c>
      <c r="BO551">
        <v>1</v>
      </c>
      <c r="BP551">
        <v>1</v>
      </c>
      <c r="BQ551">
        <v>1</v>
      </c>
      <c r="BR551">
        <v>5</v>
      </c>
      <c r="BS551">
        <v>2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2</v>
      </c>
      <c r="BZ551">
        <v>4</v>
      </c>
      <c r="CA551">
        <v>392</v>
      </c>
      <c r="CB551">
        <v>37</v>
      </c>
      <c r="CC551">
        <v>19</v>
      </c>
      <c r="CD551">
        <v>6</v>
      </c>
      <c r="CE551">
        <v>1</v>
      </c>
      <c r="CF551">
        <v>3</v>
      </c>
      <c r="CG551">
        <v>2</v>
      </c>
      <c r="CH551">
        <v>1</v>
      </c>
      <c r="CI551">
        <v>1</v>
      </c>
      <c r="CJ551">
        <v>1</v>
      </c>
      <c r="CK551">
        <v>1</v>
      </c>
      <c r="CL551">
        <v>1</v>
      </c>
      <c r="CM551">
        <v>0</v>
      </c>
      <c r="CN551">
        <v>0</v>
      </c>
      <c r="CO551">
        <v>0</v>
      </c>
      <c r="CP551">
        <v>0</v>
      </c>
      <c r="CQ551">
        <v>1</v>
      </c>
      <c r="CR551">
        <v>37</v>
      </c>
      <c r="CS551">
        <v>46</v>
      </c>
      <c r="CT551">
        <v>18</v>
      </c>
      <c r="CU551">
        <v>5</v>
      </c>
      <c r="CV551">
        <v>4</v>
      </c>
      <c r="CW551">
        <v>4</v>
      </c>
      <c r="CX551">
        <v>0</v>
      </c>
      <c r="CY551">
        <v>1</v>
      </c>
      <c r="CZ551">
        <v>1</v>
      </c>
      <c r="DA551">
        <v>0</v>
      </c>
      <c r="DB551">
        <v>0</v>
      </c>
      <c r="DC551">
        <v>0</v>
      </c>
      <c r="DD551">
        <v>0</v>
      </c>
      <c r="DE551">
        <v>2</v>
      </c>
      <c r="DF551">
        <v>0</v>
      </c>
      <c r="DG551">
        <v>1</v>
      </c>
      <c r="DH551">
        <v>1</v>
      </c>
      <c r="DI551">
        <v>0</v>
      </c>
      <c r="DJ551">
        <v>0</v>
      </c>
      <c r="DK551">
        <v>2</v>
      </c>
      <c r="DL551">
        <v>1</v>
      </c>
      <c r="DM551">
        <v>0</v>
      </c>
      <c r="DN551">
        <v>1</v>
      </c>
      <c r="DO551">
        <v>1</v>
      </c>
      <c r="DP551">
        <v>1</v>
      </c>
      <c r="DQ551">
        <v>3</v>
      </c>
      <c r="DR551">
        <v>46</v>
      </c>
      <c r="DS551">
        <v>6</v>
      </c>
      <c r="DT551">
        <v>1</v>
      </c>
      <c r="DU551">
        <v>0</v>
      </c>
      <c r="DV551">
        <v>1</v>
      </c>
      <c r="DW551">
        <v>1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2</v>
      </c>
      <c r="EL551">
        <v>0</v>
      </c>
      <c r="EM551">
        <v>0</v>
      </c>
      <c r="EN551">
        <v>0</v>
      </c>
      <c r="EO551">
        <v>0</v>
      </c>
      <c r="EP551">
        <v>1</v>
      </c>
      <c r="EQ551">
        <v>0</v>
      </c>
      <c r="ER551">
        <v>6</v>
      </c>
      <c r="ES551">
        <v>64</v>
      </c>
      <c r="ET551">
        <v>44</v>
      </c>
      <c r="EU551">
        <v>1</v>
      </c>
      <c r="EV551">
        <v>6</v>
      </c>
      <c r="EW551">
        <v>4</v>
      </c>
      <c r="EX551">
        <v>0</v>
      </c>
      <c r="EY551">
        <v>1</v>
      </c>
      <c r="EZ551">
        <v>0</v>
      </c>
      <c r="FA551">
        <v>0</v>
      </c>
      <c r="FB551">
        <v>1</v>
      </c>
      <c r="FC551">
        <v>0</v>
      </c>
      <c r="FD551">
        <v>2</v>
      </c>
      <c r="FE551">
        <v>0</v>
      </c>
      <c r="FF551">
        <v>0</v>
      </c>
      <c r="FG551">
        <v>0</v>
      </c>
      <c r="FH551">
        <v>0</v>
      </c>
      <c r="FI551">
        <v>2</v>
      </c>
      <c r="FJ551">
        <v>1</v>
      </c>
      <c r="FK551">
        <v>0</v>
      </c>
      <c r="FL551">
        <v>0</v>
      </c>
      <c r="FM551">
        <v>0</v>
      </c>
      <c r="FN551">
        <v>0</v>
      </c>
      <c r="FO551">
        <v>2</v>
      </c>
      <c r="FP551">
        <v>0</v>
      </c>
      <c r="FQ551">
        <v>64</v>
      </c>
      <c r="FR551">
        <v>61</v>
      </c>
      <c r="FS551">
        <v>32</v>
      </c>
      <c r="FT551">
        <v>7</v>
      </c>
      <c r="FU551">
        <v>1</v>
      </c>
      <c r="FV551">
        <v>0</v>
      </c>
      <c r="FW551">
        <v>3</v>
      </c>
      <c r="FX551">
        <v>1</v>
      </c>
      <c r="FY551">
        <v>2</v>
      </c>
      <c r="FZ551">
        <v>4</v>
      </c>
      <c r="GA551">
        <v>1</v>
      </c>
      <c r="GB551">
        <v>2</v>
      </c>
      <c r="GC551">
        <v>1</v>
      </c>
      <c r="GD551">
        <v>1</v>
      </c>
      <c r="GE551">
        <v>0</v>
      </c>
      <c r="GF551">
        <v>0</v>
      </c>
      <c r="GG551">
        <v>0</v>
      </c>
      <c r="GH551">
        <v>1</v>
      </c>
      <c r="GI551">
        <v>1</v>
      </c>
      <c r="GJ551">
        <v>1</v>
      </c>
      <c r="GK551">
        <v>1</v>
      </c>
      <c r="GL551">
        <v>0</v>
      </c>
      <c r="GM551">
        <v>2</v>
      </c>
      <c r="GN551">
        <v>61</v>
      </c>
      <c r="GO551">
        <v>126</v>
      </c>
      <c r="GP551">
        <v>81</v>
      </c>
      <c r="GQ551">
        <v>9</v>
      </c>
      <c r="GR551">
        <v>4</v>
      </c>
      <c r="GS551">
        <v>3</v>
      </c>
      <c r="GT551">
        <v>4</v>
      </c>
      <c r="GU551">
        <v>8</v>
      </c>
      <c r="GV551">
        <v>2</v>
      </c>
      <c r="GW551">
        <v>2</v>
      </c>
      <c r="GX551">
        <v>2</v>
      </c>
      <c r="GY551">
        <v>3</v>
      </c>
      <c r="GZ551">
        <v>0</v>
      </c>
      <c r="HA551">
        <v>0</v>
      </c>
      <c r="HB551">
        <v>3</v>
      </c>
      <c r="HC551">
        <v>0</v>
      </c>
      <c r="HD551">
        <v>1</v>
      </c>
      <c r="HE551">
        <v>2</v>
      </c>
      <c r="HF551">
        <v>0</v>
      </c>
      <c r="HG551">
        <v>1</v>
      </c>
      <c r="HH551">
        <v>0</v>
      </c>
      <c r="HI551">
        <v>1</v>
      </c>
      <c r="HJ551">
        <v>126</v>
      </c>
      <c r="HK551">
        <v>2</v>
      </c>
      <c r="HL551">
        <v>0</v>
      </c>
      <c r="HM551">
        <v>1</v>
      </c>
      <c r="HN551">
        <v>0</v>
      </c>
      <c r="HO551">
        <v>0</v>
      </c>
      <c r="HP551">
        <v>0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1</v>
      </c>
      <c r="IB551">
        <v>0</v>
      </c>
      <c r="IC551">
        <v>2</v>
      </c>
    </row>
    <row r="552" spans="1:237">
      <c r="A552" t="s">
        <v>192</v>
      </c>
      <c r="B552" t="s">
        <v>53</v>
      </c>
      <c r="C552" t="str">
        <f>"226101"</f>
        <v>226101</v>
      </c>
      <c r="D552" t="s">
        <v>191</v>
      </c>
      <c r="E552">
        <v>145</v>
      </c>
      <c r="F552">
        <v>1188</v>
      </c>
      <c r="G552">
        <v>902</v>
      </c>
      <c r="H552">
        <v>109</v>
      </c>
      <c r="I552">
        <v>793</v>
      </c>
      <c r="J552">
        <v>1</v>
      </c>
      <c r="K552">
        <v>24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793</v>
      </c>
      <c r="T552">
        <v>0</v>
      </c>
      <c r="U552">
        <v>0</v>
      </c>
      <c r="V552">
        <v>793</v>
      </c>
      <c r="W552">
        <v>6</v>
      </c>
      <c r="X552">
        <v>3</v>
      </c>
      <c r="Y552">
        <v>3</v>
      </c>
      <c r="Z552">
        <v>0</v>
      </c>
      <c r="AA552">
        <v>787</v>
      </c>
      <c r="AB552">
        <v>206</v>
      </c>
      <c r="AC552">
        <v>83</v>
      </c>
      <c r="AD552">
        <v>9</v>
      </c>
      <c r="AE552">
        <v>35</v>
      </c>
      <c r="AF552">
        <v>17</v>
      </c>
      <c r="AG552">
        <v>5</v>
      </c>
      <c r="AH552">
        <v>1</v>
      </c>
      <c r="AI552">
        <v>3</v>
      </c>
      <c r="AJ552">
        <v>0</v>
      </c>
      <c r="AK552">
        <v>18</v>
      </c>
      <c r="AL552">
        <v>3</v>
      </c>
      <c r="AM552">
        <v>0</v>
      </c>
      <c r="AN552">
        <v>1</v>
      </c>
      <c r="AO552">
        <v>2</v>
      </c>
      <c r="AP552">
        <v>1</v>
      </c>
      <c r="AQ552">
        <v>0</v>
      </c>
      <c r="AR552">
        <v>10</v>
      </c>
      <c r="AS552">
        <v>4</v>
      </c>
      <c r="AT552">
        <v>0</v>
      </c>
      <c r="AU552">
        <v>1</v>
      </c>
      <c r="AV552">
        <v>1</v>
      </c>
      <c r="AW552">
        <v>1</v>
      </c>
      <c r="AX552">
        <v>1</v>
      </c>
      <c r="AY552">
        <v>2</v>
      </c>
      <c r="AZ552">
        <v>8</v>
      </c>
      <c r="BA552">
        <v>206</v>
      </c>
      <c r="BB552">
        <v>328</v>
      </c>
      <c r="BC552">
        <v>59</v>
      </c>
      <c r="BD552">
        <v>29</v>
      </c>
      <c r="BE552">
        <v>66</v>
      </c>
      <c r="BF552">
        <v>10</v>
      </c>
      <c r="BG552">
        <v>11</v>
      </c>
      <c r="BH552">
        <v>54</v>
      </c>
      <c r="BI552">
        <v>0</v>
      </c>
      <c r="BJ552">
        <v>11</v>
      </c>
      <c r="BK552">
        <v>8</v>
      </c>
      <c r="BL552">
        <v>56</v>
      </c>
      <c r="BM552">
        <v>4</v>
      </c>
      <c r="BN552">
        <v>2</v>
      </c>
      <c r="BO552">
        <v>0</v>
      </c>
      <c r="BP552">
        <v>4</v>
      </c>
      <c r="BQ552">
        <v>1</v>
      </c>
      <c r="BR552">
        <v>0</v>
      </c>
      <c r="BS552">
        <v>0</v>
      </c>
      <c r="BT552">
        <v>2</v>
      </c>
      <c r="BU552">
        <v>0</v>
      </c>
      <c r="BV552">
        <v>2</v>
      </c>
      <c r="BW552">
        <v>1</v>
      </c>
      <c r="BX552">
        <v>1</v>
      </c>
      <c r="BY552">
        <v>0</v>
      </c>
      <c r="BZ552">
        <v>7</v>
      </c>
      <c r="CA552">
        <v>328</v>
      </c>
      <c r="CB552">
        <v>34</v>
      </c>
      <c r="CC552">
        <v>16</v>
      </c>
      <c r="CD552">
        <v>3</v>
      </c>
      <c r="CE552">
        <v>6</v>
      </c>
      <c r="CF552">
        <v>1</v>
      </c>
      <c r="CG552">
        <v>2</v>
      </c>
      <c r="CH552">
        <v>0</v>
      </c>
      <c r="CI552">
        <v>1</v>
      </c>
      <c r="CJ552">
        <v>1</v>
      </c>
      <c r="CK552">
        <v>1</v>
      </c>
      <c r="CL552">
        <v>0</v>
      </c>
      <c r="CM552">
        <v>2</v>
      </c>
      <c r="CN552">
        <v>0</v>
      </c>
      <c r="CO552">
        <v>0</v>
      </c>
      <c r="CP552">
        <v>1</v>
      </c>
      <c r="CQ552">
        <v>0</v>
      </c>
      <c r="CR552">
        <v>34</v>
      </c>
      <c r="CS552">
        <v>36</v>
      </c>
      <c r="CT552">
        <v>17</v>
      </c>
      <c r="CU552">
        <v>4</v>
      </c>
      <c r="CV552">
        <v>2</v>
      </c>
      <c r="CW552">
        <v>3</v>
      </c>
      <c r="CX552">
        <v>3</v>
      </c>
      <c r="CY552">
        <v>1</v>
      </c>
      <c r="CZ552">
        <v>0</v>
      </c>
      <c r="DA552">
        <v>1</v>
      </c>
      <c r="DB552">
        <v>0</v>
      </c>
      <c r="DC552">
        <v>0</v>
      </c>
      <c r="DD552">
        <v>2</v>
      </c>
      <c r="DE552">
        <v>0</v>
      </c>
      <c r="DF552">
        <v>1</v>
      </c>
      <c r="DG552">
        <v>0</v>
      </c>
      <c r="DH552">
        <v>0</v>
      </c>
      <c r="DI552">
        <v>0</v>
      </c>
      <c r="DJ552">
        <v>0</v>
      </c>
      <c r="DK552">
        <v>1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1</v>
      </c>
      <c r="DR552">
        <v>36</v>
      </c>
      <c r="DS552">
        <v>1</v>
      </c>
      <c r="DT552">
        <v>1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1</v>
      </c>
      <c r="ES552">
        <v>53</v>
      </c>
      <c r="ET552">
        <v>31</v>
      </c>
      <c r="EU552">
        <v>5</v>
      </c>
      <c r="EV552">
        <v>8</v>
      </c>
      <c r="EW552">
        <v>6</v>
      </c>
      <c r="EX552">
        <v>1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1</v>
      </c>
      <c r="FM552">
        <v>0</v>
      </c>
      <c r="FN552">
        <v>0</v>
      </c>
      <c r="FO552">
        <v>1</v>
      </c>
      <c r="FP552">
        <v>0</v>
      </c>
      <c r="FQ552">
        <v>53</v>
      </c>
      <c r="FR552">
        <v>38</v>
      </c>
      <c r="FS552">
        <v>10</v>
      </c>
      <c r="FT552">
        <v>9</v>
      </c>
      <c r="FU552">
        <v>0</v>
      </c>
      <c r="FV552">
        <v>1</v>
      </c>
      <c r="FW552">
        <v>3</v>
      </c>
      <c r="FX552">
        <v>0</v>
      </c>
      <c r="FY552">
        <v>0</v>
      </c>
      <c r="FZ552">
        <v>3</v>
      </c>
      <c r="GA552">
        <v>0</v>
      </c>
      <c r="GB552">
        <v>2</v>
      </c>
      <c r="GC552">
        <v>0</v>
      </c>
      <c r="GD552">
        <v>1</v>
      </c>
      <c r="GE552">
        <v>2</v>
      </c>
      <c r="GF552">
        <v>2</v>
      </c>
      <c r="GG552">
        <v>0</v>
      </c>
      <c r="GH552">
        <v>1</v>
      </c>
      <c r="GI552">
        <v>0</v>
      </c>
      <c r="GJ552">
        <v>0</v>
      </c>
      <c r="GK552">
        <v>1</v>
      </c>
      <c r="GL552">
        <v>1</v>
      </c>
      <c r="GM552">
        <v>2</v>
      </c>
      <c r="GN552">
        <v>38</v>
      </c>
      <c r="GO552">
        <v>88</v>
      </c>
      <c r="GP552">
        <v>55</v>
      </c>
      <c r="GQ552">
        <v>5</v>
      </c>
      <c r="GR552">
        <v>4</v>
      </c>
      <c r="GS552">
        <v>0</v>
      </c>
      <c r="GT552">
        <v>4</v>
      </c>
      <c r="GU552">
        <v>6</v>
      </c>
      <c r="GV552">
        <v>0</v>
      </c>
      <c r="GW552">
        <v>1</v>
      </c>
      <c r="GX552">
        <v>0</v>
      </c>
      <c r="GY552">
        <v>1</v>
      </c>
      <c r="GZ552">
        <v>1</v>
      </c>
      <c r="HA552">
        <v>0</v>
      </c>
      <c r="HB552">
        <v>3</v>
      </c>
      <c r="HC552">
        <v>0</v>
      </c>
      <c r="HD552">
        <v>1</v>
      </c>
      <c r="HE552">
        <v>4</v>
      </c>
      <c r="HF552">
        <v>1</v>
      </c>
      <c r="HG552">
        <v>0</v>
      </c>
      <c r="HH552">
        <v>0</v>
      </c>
      <c r="HI552">
        <v>2</v>
      </c>
      <c r="HJ552">
        <v>88</v>
      </c>
      <c r="HK552">
        <v>3</v>
      </c>
      <c r="HL552">
        <v>2</v>
      </c>
      <c r="HM552">
        <v>1</v>
      </c>
      <c r="HN552">
        <v>0</v>
      </c>
      <c r="HO552">
        <v>0</v>
      </c>
      <c r="HP552">
        <v>0</v>
      </c>
      <c r="HQ552">
        <v>0</v>
      </c>
      <c r="HR552">
        <v>0</v>
      </c>
      <c r="HS552">
        <v>0</v>
      </c>
      <c r="HT552">
        <v>0</v>
      </c>
      <c r="HU552">
        <v>0</v>
      </c>
      <c r="HV552">
        <v>0</v>
      </c>
      <c r="HW552">
        <v>0</v>
      </c>
      <c r="HX552">
        <v>0</v>
      </c>
      <c r="HY552">
        <v>0</v>
      </c>
      <c r="HZ552">
        <v>0</v>
      </c>
      <c r="IA552">
        <v>0</v>
      </c>
      <c r="IB552">
        <v>0</v>
      </c>
      <c r="IC552">
        <v>3</v>
      </c>
    </row>
    <row r="553" spans="1:237">
      <c r="A553" t="s">
        <v>190</v>
      </c>
      <c r="B553" t="s">
        <v>53</v>
      </c>
      <c r="C553" t="str">
        <f>"226101"</f>
        <v>226101</v>
      </c>
      <c r="D553" t="s">
        <v>189</v>
      </c>
      <c r="E553">
        <v>146</v>
      </c>
      <c r="F553">
        <v>987</v>
      </c>
      <c r="G553">
        <v>750</v>
      </c>
      <c r="H553">
        <v>130</v>
      </c>
      <c r="I553">
        <v>620</v>
      </c>
      <c r="J553">
        <v>0</v>
      </c>
      <c r="K553">
        <v>19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620</v>
      </c>
      <c r="T553">
        <v>0</v>
      </c>
      <c r="U553">
        <v>0</v>
      </c>
      <c r="V553">
        <v>620</v>
      </c>
      <c r="W553">
        <v>8</v>
      </c>
      <c r="X553">
        <v>1</v>
      </c>
      <c r="Y553">
        <v>7</v>
      </c>
      <c r="Z553">
        <v>0</v>
      </c>
      <c r="AA553">
        <v>612</v>
      </c>
      <c r="AB553">
        <v>162</v>
      </c>
      <c r="AC553">
        <v>57</v>
      </c>
      <c r="AD553">
        <v>10</v>
      </c>
      <c r="AE553">
        <v>33</v>
      </c>
      <c r="AF553">
        <v>13</v>
      </c>
      <c r="AG553">
        <v>5</v>
      </c>
      <c r="AH553">
        <v>1</v>
      </c>
      <c r="AI553">
        <v>1</v>
      </c>
      <c r="AJ553">
        <v>2</v>
      </c>
      <c r="AK553">
        <v>14</v>
      </c>
      <c r="AL553">
        <v>2</v>
      </c>
      <c r="AM553">
        <v>0</v>
      </c>
      <c r="AN553">
        <v>2</v>
      </c>
      <c r="AO553">
        <v>1</v>
      </c>
      <c r="AP553">
        <v>0</v>
      </c>
      <c r="AQ553">
        <v>1</v>
      </c>
      <c r="AR553">
        <v>4</v>
      </c>
      <c r="AS553">
        <v>4</v>
      </c>
      <c r="AT553">
        <v>0</v>
      </c>
      <c r="AU553">
        <v>4</v>
      </c>
      <c r="AV553">
        <v>0</v>
      </c>
      <c r="AW553">
        <v>0</v>
      </c>
      <c r="AX553">
        <v>0</v>
      </c>
      <c r="AY553">
        <v>1</v>
      </c>
      <c r="AZ553">
        <v>7</v>
      </c>
      <c r="BA553">
        <v>162</v>
      </c>
      <c r="BB553">
        <v>218</v>
      </c>
      <c r="BC553">
        <v>40</v>
      </c>
      <c r="BD553">
        <v>21</v>
      </c>
      <c r="BE553">
        <v>45</v>
      </c>
      <c r="BF553">
        <v>7</v>
      </c>
      <c r="BG553">
        <v>7</v>
      </c>
      <c r="BH553">
        <v>36</v>
      </c>
      <c r="BI553">
        <v>0</v>
      </c>
      <c r="BJ553">
        <v>9</v>
      </c>
      <c r="BK553">
        <v>4</v>
      </c>
      <c r="BL553">
        <v>34</v>
      </c>
      <c r="BM553">
        <v>1</v>
      </c>
      <c r="BN553">
        <v>1</v>
      </c>
      <c r="BO553">
        <v>0</v>
      </c>
      <c r="BP553">
        <v>3</v>
      </c>
      <c r="BQ553">
        <v>1</v>
      </c>
      <c r="BR553">
        <v>2</v>
      </c>
      <c r="BS553">
        <v>1</v>
      </c>
      <c r="BT553">
        <v>0</v>
      </c>
      <c r="BU553">
        <v>0</v>
      </c>
      <c r="BV553">
        <v>3</v>
      </c>
      <c r="BW553">
        <v>0</v>
      </c>
      <c r="BX553">
        <v>1</v>
      </c>
      <c r="BY553">
        <v>0</v>
      </c>
      <c r="BZ553">
        <v>2</v>
      </c>
      <c r="CA553">
        <v>218</v>
      </c>
      <c r="CB553">
        <v>48</v>
      </c>
      <c r="CC553">
        <v>25</v>
      </c>
      <c r="CD553">
        <v>3</v>
      </c>
      <c r="CE553">
        <v>6</v>
      </c>
      <c r="CF553">
        <v>6</v>
      </c>
      <c r="CG553">
        <v>3</v>
      </c>
      <c r="CH553">
        <v>0</v>
      </c>
      <c r="CI553">
        <v>0</v>
      </c>
      <c r="CJ553">
        <v>1</v>
      </c>
      <c r="CK553">
        <v>0</v>
      </c>
      <c r="CL553">
        <v>1</v>
      </c>
      <c r="CM553">
        <v>0</v>
      </c>
      <c r="CN553">
        <v>1</v>
      </c>
      <c r="CO553">
        <v>0</v>
      </c>
      <c r="CP553">
        <v>2</v>
      </c>
      <c r="CQ553">
        <v>0</v>
      </c>
      <c r="CR553">
        <v>48</v>
      </c>
      <c r="CS553">
        <v>40</v>
      </c>
      <c r="CT553">
        <v>20</v>
      </c>
      <c r="CU553">
        <v>5</v>
      </c>
      <c r="CV553">
        <v>1</v>
      </c>
      <c r="CW553">
        <v>0</v>
      </c>
      <c r="CX553">
        <v>1</v>
      </c>
      <c r="CY553">
        <v>0</v>
      </c>
      <c r="CZ553">
        <v>0</v>
      </c>
      <c r="DA553">
        <v>2</v>
      </c>
      <c r="DB553">
        <v>0</v>
      </c>
      <c r="DC553">
        <v>3</v>
      </c>
      <c r="DD553">
        <v>1</v>
      </c>
      <c r="DE553">
        <v>2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1</v>
      </c>
      <c r="DL553">
        <v>0</v>
      </c>
      <c r="DM553">
        <v>0</v>
      </c>
      <c r="DN553">
        <v>1</v>
      </c>
      <c r="DO553">
        <v>1</v>
      </c>
      <c r="DP553">
        <v>0</v>
      </c>
      <c r="DQ553">
        <v>2</v>
      </c>
      <c r="DR553">
        <v>40</v>
      </c>
      <c r="DS553">
        <v>5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1</v>
      </c>
      <c r="DZ553">
        <v>0</v>
      </c>
      <c r="EA553">
        <v>0</v>
      </c>
      <c r="EB553">
        <v>1</v>
      </c>
      <c r="EC553">
        <v>1</v>
      </c>
      <c r="ED553">
        <v>1</v>
      </c>
      <c r="EE553">
        <v>0</v>
      </c>
      <c r="EF553">
        <v>0</v>
      </c>
      <c r="EG553">
        <v>0</v>
      </c>
      <c r="EH553">
        <v>1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5</v>
      </c>
      <c r="ES553">
        <v>37</v>
      </c>
      <c r="ET553">
        <v>22</v>
      </c>
      <c r="EU553">
        <v>4</v>
      </c>
      <c r="EV553">
        <v>2</v>
      </c>
      <c r="EW553">
        <v>3</v>
      </c>
      <c r="EX553">
        <v>2</v>
      </c>
      <c r="EY553">
        <v>1</v>
      </c>
      <c r="EZ553">
        <v>0</v>
      </c>
      <c r="FA553">
        <v>0</v>
      </c>
      <c r="FB553">
        <v>1</v>
      </c>
      <c r="FC553">
        <v>0</v>
      </c>
      <c r="FD553">
        <v>0</v>
      </c>
      <c r="FE553">
        <v>1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0</v>
      </c>
      <c r="FN553">
        <v>0</v>
      </c>
      <c r="FO553">
        <v>1</v>
      </c>
      <c r="FP553">
        <v>0</v>
      </c>
      <c r="FQ553">
        <v>37</v>
      </c>
      <c r="FR553">
        <v>29</v>
      </c>
      <c r="FS553">
        <v>6</v>
      </c>
      <c r="FT553">
        <v>8</v>
      </c>
      <c r="FU553">
        <v>5</v>
      </c>
      <c r="FV553">
        <v>2</v>
      </c>
      <c r="FW553">
        <v>1</v>
      </c>
      <c r="FX553">
        <v>1</v>
      </c>
      <c r="FY553">
        <v>0</v>
      </c>
      <c r="FZ553">
        <v>1</v>
      </c>
      <c r="GA553">
        <v>0</v>
      </c>
      <c r="GB553">
        <v>0</v>
      </c>
      <c r="GC553">
        <v>1</v>
      </c>
      <c r="GD553">
        <v>2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0</v>
      </c>
      <c r="GK553">
        <v>1</v>
      </c>
      <c r="GL553">
        <v>1</v>
      </c>
      <c r="GM553">
        <v>0</v>
      </c>
      <c r="GN553">
        <v>29</v>
      </c>
      <c r="GO553">
        <v>71</v>
      </c>
      <c r="GP553">
        <v>46</v>
      </c>
      <c r="GQ553">
        <v>7</v>
      </c>
      <c r="GR553">
        <v>2</v>
      </c>
      <c r="GS553">
        <v>1</v>
      </c>
      <c r="GT553">
        <v>1</v>
      </c>
      <c r="GU553">
        <v>0</v>
      </c>
      <c r="GV553">
        <v>3</v>
      </c>
      <c r="GW553">
        <v>1</v>
      </c>
      <c r="GX553">
        <v>0</v>
      </c>
      <c r="GY553">
        <v>1</v>
      </c>
      <c r="GZ553">
        <v>0</v>
      </c>
      <c r="HA553">
        <v>0</v>
      </c>
      <c r="HB553">
        <v>2</v>
      </c>
      <c r="HC553">
        <v>0</v>
      </c>
      <c r="HD553">
        <v>0</v>
      </c>
      <c r="HE553">
        <v>3</v>
      </c>
      <c r="HF553">
        <v>1</v>
      </c>
      <c r="HG553">
        <v>0</v>
      </c>
      <c r="HH553">
        <v>1</v>
      </c>
      <c r="HI553">
        <v>2</v>
      </c>
      <c r="HJ553">
        <v>71</v>
      </c>
      <c r="HK553">
        <v>2</v>
      </c>
      <c r="HL553">
        <v>0</v>
      </c>
      <c r="HM553">
        <v>1</v>
      </c>
      <c r="HN553">
        <v>0</v>
      </c>
      <c r="HO553">
        <v>0</v>
      </c>
      <c r="HP553">
        <v>0</v>
      </c>
      <c r="HQ553">
        <v>0</v>
      </c>
      <c r="HR553">
        <v>0</v>
      </c>
      <c r="HS553">
        <v>0</v>
      </c>
      <c r="HT553">
        <v>0</v>
      </c>
      <c r="HU553">
        <v>1</v>
      </c>
      <c r="HV553">
        <v>0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2</v>
      </c>
    </row>
    <row r="554" spans="1:237">
      <c r="A554" t="s">
        <v>188</v>
      </c>
      <c r="B554" t="s">
        <v>53</v>
      </c>
      <c r="C554" t="str">
        <f>"226101"</f>
        <v>226101</v>
      </c>
      <c r="D554" t="s">
        <v>186</v>
      </c>
      <c r="E554">
        <v>147</v>
      </c>
      <c r="F554">
        <v>2208</v>
      </c>
      <c r="G554">
        <v>1671</v>
      </c>
      <c r="H554">
        <v>151</v>
      </c>
      <c r="I554">
        <v>1520</v>
      </c>
      <c r="J554">
        <v>0</v>
      </c>
      <c r="K554">
        <v>14</v>
      </c>
      <c r="L554">
        <v>3</v>
      </c>
      <c r="M554">
        <v>3</v>
      </c>
      <c r="N554">
        <v>1</v>
      </c>
      <c r="O554">
        <v>0</v>
      </c>
      <c r="P554">
        <v>1</v>
      </c>
      <c r="Q554">
        <v>0</v>
      </c>
      <c r="R554">
        <v>2</v>
      </c>
      <c r="S554">
        <v>1522</v>
      </c>
      <c r="T554">
        <v>2</v>
      </c>
      <c r="U554">
        <v>0</v>
      </c>
      <c r="V554">
        <v>1522</v>
      </c>
      <c r="W554">
        <v>12</v>
      </c>
      <c r="X554">
        <v>8</v>
      </c>
      <c r="Y554">
        <v>4</v>
      </c>
      <c r="Z554">
        <v>0</v>
      </c>
      <c r="AA554">
        <v>1510</v>
      </c>
      <c r="AB554">
        <v>439</v>
      </c>
      <c r="AC554">
        <v>192</v>
      </c>
      <c r="AD554">
        <v>12</v>
      </c>
      <c r="AE554">
        <v>89</v>
      </c>
      <c r="AF554">
        <v>29</v>
      </c>
      <c r="AG554">
        <v>1</v>
      </c>
      <c r="AH554">
        <v>8</v>
      </c>
      <c r="AI554">
        <v>7</v>
      </c>
      <c r="AJ554">
        <v>3</v>
      </c>
      <c r="AK554">
        <v>35</v>
      </c>
      <c r="AL554">
        <v>2</v>
      </c>
      <c r="AM554">
        <v>1</v>
      </c>
      <c r="AN554">
        <v>4</v>
      </c>
      <c r="AO554">
        <v>1</v>
      </c>
      <c r="AP554">
        <v>5</v>
      </c>
      <c r="AQ554">
        <v>0</v>
      </c>
      <c r="AR554">
        <v>9</v>
      </c>
      <c r="AS554">
        <v>8</v>
      </c>
      <c r="AT554">
        <v>2</v>
      </c>
      <c r="AU554">
        <v>10</v>
      </c>
      <c r="AV554">
        <v>1</v>
      </c>
      <c r="AW554">
        <v>7</v>
      </c>
      <c r="AX554">
        <v>2</v>
      </c>
      <c r="AY554">
        <v>0</v>
      </c>
      <c r="AZ554">
        <v>11</v>
      </c>
      <c r="BA554">
        <v>439</v>
      </c>
      <c r="BB554">
        <v>601</v>
      </c>
      <c r="BC554">
        <v>115</v>
      </c>
      <c r="BD554">
        <v>43</v>
      </c>
      <c r="BE554">
        <v>122</v>
      </c>
      <c r="BF554">
        <v>18</v>
      </c>
      <c r="BG554">
        <v>37</v>
      </c>
      <c r="BH554">
        <v>116</v>
      </c>
      <c r="BI554">
        <v>3</v>
      </c>
      <c r="BJ554">
        <v>24</v>
      </c>
      <c r="BK554">
        <v>16</v>
      </c>
      <c r="BL554">
        <v>44</v>
      </c>
      <c r="BM554">
        <v>11</v>
      </c>
      <c r="BN554">
        <v>11</v>
      </c>
      <c r="BO554">
        <v>2</v>
      </c>
      <c r="BP554">
        <v>9</v>
      </c>
      <c r="BQ554">
        <v>3</v>
      </c>
      <c r="BR554">
        <v>2</v>
      </c>
      <c r="BS554">
        <v>2</v>
      </c>
      <c r="BT554">
        <v>1</v>
      </c>
      <c r="BU554">
        <v>4</v>
      </c>
      <c r="BV554">
        <v>5</v>
      </c>
      <c r="BW554">
        <v>0</v>
      </c>
      <c r="BX554">
        <v>6</v>
      </c>
      <c r="BY554">
        <v>0</v>
      </c>
      <c r="BZ554">
        <v>7</v>
      </c>
      <c r="CA554">
        <v>601</v>
      </c>
      <c r="CB554">
        <v>49</v>
      </c>
      <c r="CC554">
        <v>21</v>
      </c>
      <c r="CD554">
        <v>6</v>
      </c>
      <c r="CE554">
        <v>4</v>
      </c>
      <c r="CF554">
        <v>0</v>
      </c>
      <c r="CG554">
        <v>1</v>
      </c>
      <c r="CH554">
        <v>2</v>
      </c>
      <c r="CI554">
        <v>2</v>
      </c>
      <c r="CJ554">
        <v>3</v>
      </c>
      <c r="CK554">
        <v>1</v>
      </c>
      <c r="CL554">
        <v>1</v>
      </c>
      <c r="CM554">
        <v>1</v>
      </c>
      <c r="CN554">
        <v>2</v>
      </c>
      <c r="CO554">
        <v>1</v>
      </c>
      <c r="CP554">
        <v>1</v>
      </c>
      <c r="CQ554">
        <v>3</v>
      </c>
      <c r="CR554">
        <v>49</v>
      </c>
      <c r="CS554">
        <v>70</v>
      </c>
      <c r="CT554">
        <v>27</v>
      </c>
      <c r="CU554">
        <v>7</v>
      </c>
      <c r="CV554">
        <v>4</v>
      </c>
      <c r="CW554">
        <v>13</v>
      </c>
      <c r="CX554">
        <v>2</v>
      </c>
      <c r="CY554">
        <v>1</v>
      </c>
      <c r="CZ554">
        <v>0</v>
      </c>
      <c r="DA554">
        <v>1</v>
      </c>
      <c r="DB554">
        <v>3</v>
      </c>
      <c r="DC554">
        <v>1</v>
      </c>
      <c r="DD554">
        <v>0</v>
      </c>
      <c r="DE554">
        <v>2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2</v>
      </c>
      <c r="DN554">
        <v>2</v>
      </c>
      <c r="DO554">
        <v>1</v>
      </c>
      <c r="DP554">
        <v>1</v>
      </c>
      <c r="DQ554">
        <v>3</v>
      </c>
      <c r="DR554">
        <v>70</v>
      </c>
      <c r="DS554">
        <v>12</v>
      </c>
      <c r="DT554">
        <v>1</v>
      </c>
      <c r="DU554">
        <v>0</v>
      </c>
      <c r="DV554">
        <v>2</v>
      </c>
      <c r="DW554">
        <v>1</v>
      </c>
      <c r="DX554">
        <v>2</v>
      </c>
      <c r="DY554">
        <v>1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1</v>
      </c>
      <c r="EF554">
        <v>0</v>
      </c>
      <c r="EG554">
        <v>1</v>
      </c>
      <c r="EH554">
        <v>0</v>
      </c>
      <c r="EI554">
        <v>0</v>
      </c>
      <c r="EJ554">
        <v>1</v>
      </c>
      <c r="EK554">
        <v>0</v>
      </c>
      <c r="EL554">
        <v>0</v>
      </c>
      <c r="EM554">
        <v>0</v>
      </c>
      <c r="EN554">
        <v>1</v>
      </c>
      <c r="EO554">
        <v>0</v>
      </c>
      <c r="EP554">
        <v>0</v>
      </c>
      <c r="EQ554">
        <v>1</v>
      </c>
      <c r="ER554">
        <v>12</v>
      </c>
      <c r="ES554">
        <v>106</v>
      </c>
      <c r="ET554">
        <v>68</v>
      </c>
      <c r="EU554">
        <v>5</v>
      </c>
      <c r="EV554">
        <v>16</v>
      </c>
      <c r="EW554">
        <v>7</v>
      </c>
      <c r="EX554">
        <v>1</v>
      </c>
      <c r="EY554">
        <v>0</v>
      </c>
      <c r="EZ554">
        <v>1</v>
      </c>
      <c r="FA554">
        <v>0</v>
      </c>
      <c r="FB554">
        <v>0</v>
      </c>
      <c r="FC554">
        <v>0</v>
      </c>
      <c r="FD554">
        <v>0</v>
      </c>
      <c r="FE554">
        <v>2</v>
      </c>
      <c r="FF554">
        <v>1</v>
      </c>
      <c r="FG554">
        <v>0</v>
      </c>
      <c r="FH554">
        <v>0</v>
      </c>
      <c r="FI554">
        <v>3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2</v>
      </c>
      <c r="FQ554">
        <v>106</v>
      </c>
      <c r="FR554">
        <v>85</v>
      </c>
      <c r="FS554">
        <v>22</v>
      </c>
      <c r="FT554">
        <v>14</v>
      </c>
      <c r="FU554">
        <v>4</v>
      </c>
      <c r="FV554">
        <v>0</v>
      </c>
      <c r="FW554">
        <v>6</v>
      </c>
      <c r="FX554">
        <v>2</v>
      </c>
      <c r="FY554">
        <v>8</v>
      </c>
      <c r="FZ554">
        <v>4</v>
      </c>
      <c r="GA554">
        <v>1</v>
      </c>
      <c r="GB554">
        <v>4</v>
      </c>
      <c r="GC554">
        <v>2</v>
      </c>
      <c r="GD554">
        <v>2</v>
      </c>
      <c r="GE554">
        <v>2</v>
      </c>
      <c r="GF554">
        <v>1</v>
      </c>
      <c r="GG554">
        <v>2</v>
      </c>
      <c r="GH554">
        <v>3</v>
      </c>
      <c r="GI554">
        <v>0</v>
      </c>
      <c r="GJ554">
        <v>1</v>
      </c>
      <c r="GK554">
        <v>1</v>
      </c>
      <c r="GL554">
        <v>2</v>
      </c>
      <c r="GM554">
        <v>4</v>
      </c>
      <c r="GN554">
        <v>85</v>
      </c>
      <c r="GO554">
        <v>145</v>
      </c>
      <c r="GP554">
        <v>93</v>
      </c>
      <c r="GQ554">
        <v>5</v>
      </c>
      <c r="GR554">
        <v>4</v>
      </c>
      <c r="GS554">
        <v>8</v>
      </c>
      <c r="GT554">
        <v>3</v>
      </c>
      <c r="GU554">
        <v>2</v>
      </c>
      <c r="GV554">
        <v>5</v>
      </c>
      <c r="GW554">
        <v>3</v>
      </c>
      <c r="GX554">
        <v>1</v>
      </c>
      <c r="GY554">
        <v>4</v>
      </c>
      <c r="GZ554">
        <v>2</v>
      </c>
      <c r="HA554">
        <v>0</v>
      </c>
      <c r="HB554">
        <v>1</v>
      </c>
      <c r="HC554">
        <v>0</v>
      </c>
      <c r="HD554">
        <v>1</v>
      </c>
      <c r="HE554">
        <v>5</v>
      </c>
      <c r="HF554">
        <v>2</v>
      </c>
      <c r="HG554">
        <v>2</v>
      </c>
      <c r="HH554">
        <v>2</v>
      </c>
      <c r="HI554">
        <v>2</v>
      </c>
      <c r="HJ554">
        <v>145</v>
      </c>
      <c r="HK554">
        <v>3</v>
      </c>
      <c r="HL554">
        <v>1</v>
      </c>
      <c r="HM554">
        <v>0</v>
      </c>
      <c r="HN554">
        <v>0</v>
      </c>
      <c r="HO554">
        <v>0</v>
      </c>
      <c r="HP554">
        <v>0</v>
      </c>
      <c r="HQ554">
        <v>0</v>
      </c>
      <c r="HR554">
        <v>0</v>
      </c>
      <c r="HS554">
        <v>0</v>
      </c>
      <c r="HT554">
        <v>0</v>
      </c>
      <c r="HU554">
        <v>0</v>
      </c>
      <c r="HV554">
        <v>0</v>
      </c>
      <c r="HW554">
        <v>1</v>
      </c>
      <c r="HX554">
        <v>0</v>
      </c>
      <c r="HY554">
        <v>0</v>
      </c>
      <c r="HZ554">
        <v>1</v>
      </c>
      <c r="IA554">
        <v>0</v>
      </c>
      <c r="IB554">
        <v>0</v>
      </c>
      <c r="IC554">
        <v>3</v>
      </c>
    </row>
    <row r="555" spans="1:237">
      <c r="A555" t="s">
        <v>187</v>
      </c>
      <c r="B555" t="s">
        <v>53</v>
      </c>
      <c r="C555" t="str">
        <f>"226101"</f>
        <v>226101</v>
      </c>
      <c r="D555" t="s">
        <v>186</v>
      </c>
      <c r="E555">
        <v>148</v>
      </c>
      <c r="F555">
        <v>1927</v>
      </c>
      <c r="G555">
        <v>1450</v>
      </c>
      <c r="H555">
        <v>121</v>
      </c>
      <c r="I555">
        <v>1329</v>
      </c>
      <c r="J555">
        <v>1</v>
      </c>
      <c r="K555">
        <v>24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1328</v>
      </c>
      <c r="T555">
        <v>0</v>
      </c>
      <c r="U555">
        <v>0</v>
      </c>
      <c r="V555">
        <v>1328</v>
      </c>
      <c r="W555">
        <v>16</v>
      </c>
      <c r="X555">
        <v>10</v>
      </c>
      <c r="Y555">
        <v>6</v>
      </c>
      <c r="Z555">
        <v>0</v>
      </c>
      <c r="AA555">
        <v>1312</v>
      </c>
      <c r="AB555">
        <v>379</v>
      </c>
      <c r="AC555">
        <v>143</v>
      </c>
      <c r="AD555">
        <v>7</v>
      </c>
      <c r="AE555">
        <v>111</v>
      </c>
      <c r="AF555">
        <v>13</v>
      </c>
      <c r="AG555">
        <v>2</v>
      </c>
      <c r="AH555">
        <v>4</v>
      </c>
      <c r="AI555">
        <v>5</v>
      </c>
      <c r="AJ555">
        <v>1</v>
      </c>
      <c r="AK555">
        <v>31</v>
      </c>
      <c r="AL555">
        <v>1</v>
      </c>
      <c r="AM555">
        <v>1</v>
      </c>
      <c r="AN555">
        <v>6</v>
      </c>
      <c r="AO555">
        <v>5</v>
      </c>
      <c r="AP555">
        <v>2</v>
      </c>
      <c r="AQ555">
        <v>0</v>
      </c>
      <c r="AR555">
        <v>10</v>
      </c>
      <c r="AS555">
        <v>6</v>
      </c>
      <c r="AT555">
        <v>2</v>
      </c>
      <c r="AU555">
        <v>12</v>
      </c>
      <c r="AV555">
        <v>3</v>
      </c>
      <c r="AW555">
        <v>3</v>
      </c>
      <c r="AX555">
        <v>0</v>
      </c>
      <c r="AY555">
        <v>4</v>
      </c>
      <c r="AZ555">
        <v>7</v>
      </c>
      <c r="BA555">
        <v>379</v>
      </c>
      <c r="BB555">
        <v>508</v>
      </c>
      <c r="BC555">
        <v>80</v>
      </c>
      <c r="BD555">
        <v>37</v>
      </c>
      <c r="BE555">
        <v>95</v>
      </c>
      <c r="BF555">
        <v>14</v>
      </c>
      <c r="BG555">
        <v>77</v>
      </c>
      <c r="BH555">
        <v>89</v>
      </c>
      <c r="BI555">
        <v>2</v>
      </c>
      <c r="BJ555">
        <v>21</v>
      </c>
      <c r="BK555">
        <v>14</v>
      </c>
      <c r="BL555">
        <v>43</v>
      </c>
      <c r="BM555">
        <v>3</v>
      </c>
      <c r="BN555">
        <v>1</v>
      </c>
      <c r="BO555">
        <v>1</v>
      </c>
      <c r="BP555">
        <v>3</v>
      </c>
      <c r="BQ555">
        <v>3</v>
      </c>
      <c r="BR555">
        <v>3</v>
      </c>
      <c r="BS555">
        <v>3</v>
      </c>
      <c r="BT555">
        <v>1</v>
      </c>
      <c r="BU555">
        <v>0</v>
      </c>
      <c r="BV555">
        <v>3</v>
      </c>
      <c r="BW555">
        <v>2</v>
      </c>
      <c r="BX555">
        <v>5</v>
      </c>
      <c r="BY555">
        <v>0</v>
      </c>
      <c r="BZ555">
        <v>8</v>
      </c>
      <c r="CA555">
        <v>508</v>
      </c>
      <c r="CB555">
        <v>54</v>
      </c>
      <c r="CC555">
        <v>20</v>
      </c>
      <c r="CD555">
        <v>5</v>
      </c>
      <c r="CE555">
        <v>8</v>
      </c>
      <c r="CF555">
        <v>3</v>
      </c>
      <c r="CG555">
        <v>2</v>
      </c>
      <c r="CH555">
        <v>2</v>
      </c>
      <c r="CI555">
        <v>2</v>
      </c>
      <c r="CJ555">
        <v>0</v>
      </c>
      <c r="CK555">
        <v>2</v>
      </c>
      <c r="CL555">
        <v>2</v>
      </c>
      <c r="CM555">
        <v>2</v>
      </c>
      <c r="CN555">
        <v>3</v>
      </c>
      <c r="CO555">
        <v>3</v>
      </c>
      <c r="CP555">
        <v>0</v>
      </c>
      <c r="CQ555">
        <v>0</v>
      </c>
      <c r="CR555">
        <v>54</v>
      </c>
      <c r="CS555">
        <v>63</v>
      </c>
      <c r="CT555">
        <v>17</v>
      </c>
      <c r="CU555">
        <v>10</v>
      </c>
      <c r="CV555">
        <v>3</v>
      </c>
      <c r="CW555">
        <v>16</v>
      </c>
      <c r="CX555">
        <v>3</v>
      </c>
      <c r="CY555">
        <v>4</v>
      </c>
      <c r="CZ555">
        <v>0</v>
      </c>
      <c r="DA555">
        <v>1</v>
      </c>
      <c r="DB555">
        <v>1</v>
      </c>
      <c r="DC555">
        <v>1</v>
      </c>
      <c r="DD555">
        <v>0</v>
      </c>
      <c r="DE555">
        <v>0</v>
      </c>
      <c r="DF555">
        <v>1</v>
      </c>
      <c r="DG555">
        <v>1</v>
      </c>
      <c r="DH555">
        <v>0</v>
      </c>
      <c r="DI555">
        <v>0</v>
      </c>
      <c r="DJ555">
        <v>0</v>
      </c>
      <c r="DK555">
        <v>1</v>
      </c>
      <c r="DL555">
        <v>0</v>
      </c>
      <c r="DM555">
        <v>1</v>
      </c>
      <c r="DN555">
        <v>0</v>
      </c>
      <c r="DO555">
        <v>0</v>
      </c>
      <c r="DP555">
        <v>0</v>
      </c>
      <c r="DQ555">
        <v>3</v>
      </c>
      <c r="DR555">
        <v>63</v>
      </c>
      <c r="DS555">
        <v>8</v>
      </c>
      <c r="DT555">
        <v>0</v>
      </c>
      <c r="DU555">
        <v>3</v>
      </c>
      <c r="DV555">
        <v>0</v>
      </c>
      <c r="DW555">
        <v>0</v>
      </c>
      <c r="DX555">
        <v>1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1</v>
      </c>
      <c r="EF555">
        <v>0</v>
      </c>
      <c r="EG555">
        <v>0</v>
      </c>
      <c r="EH555">
        <v>1</v>
      </c>
      <c r="EI555">
        <v>0</v>
      </c>
      <c r="EJ555">
        <v>0</v>
      </c>
      <c r="EK555">
        <v>1</v>
      </c>
      <c r="EL555">
        <v>0</v>
      </c>
      <c r="EM555">
        <v>1</v>
      </c>
      <c r="EN555">
        <v>0</v>
      </c>
      <c r="EO555">
        <v>0</v>
      </c>
      <c r="EP555">
        <v>0</v>
      </c>
      <c r="EQ555">
        <v>0</v>
      </c>
      <c r="ER555">
        <v>8</v>
      </c>
      <c r="ES555">
        <v>80</v>
      </c>
      <c r="ET555">
        <v>40</v>
      </c>
      <c r="EU555">
        <v>11</v>
      </c>
      <c r="EV555">
        <v>6</v>
      </c>
      <c r="EW555">
        <v>13</v>
      </c>
      <c r="EX555">
        <v>2</v>
      </c>
      <c r="EY555">
        <v>0</v>
      </c>
      <c r="EZ555">
        <v>1</v>
      </c>
      <c r="FA555">
        <v>0</v>
      </c>
      <c r="FB555">
        <v>0</v>
      </c>
      <c r="FC555">
        <v>0</v>
      </c>
      <c r="FD555">
        <v>1</v>
      </c>
      <c r="FE555">
        <v>0</v>
      </c>
      <c r="FF555">
        <v>0</v>
      </c>
      <c r="FG555">
        <v>0</v>
      </c>
      <c r="FH555">
        <v>1</v>
      </c>
      <c r="FI555">
        <v>0</v>
      </c>
      <c r="FJ555">
        <v>0</v>
      </c>
      <c r="FK555">
        <v>0</v>
      </c>
      <c r="FL555">
        <v>1</v>
      </c>
      <c r="FM555">
        <v>0</v>
      </c>
      <c r="FN555">
        <v>1</v>
      </c>
      <c r="FO555">
        <v>0</v>
      </c>
      <c r="FP555">
        <v>3</v>
      </c>
      <c r="FQ555">
        <v>80</v>
      </c>
      <c r="FR555">
        <v>79</v>
      </c>
      <c r="FS555">
        <v>28</v>
      </c>
      <c r="FT555">
        <v>21</v>
      </c>
      <c r="FU555">
        <v>2</v>
      </c>
      <c r="FV555">
        <v>1</v>
      </c>
      <c r="FW555">
        <v>4</v>
      </c>
      <c r="FX555">
        <v>2</v>
      </c>
      <c r="FY555">
        <v>7</v>
      </c>
      <c r="FZ555">
        <v>0</v>
      </c>
      <c r="GA555">
        <v>1</v>
      </c>
      <c r="GB555">
        <v>1</v>
      </c>
      <c r="GC555">
        <v>1</v>
      </c>
      <c r="GD555">
        <v>1</v>
      </c>
      <c r="GE555">
        <v>1</v>
      </c>
      <c r="GF555">
        <v>0</v>
      </c>
      <c r="GG555">
        <v>1</v>
      </c>
      <c r="GH555">
        <v>3</v>
      </c>
      <c r="GI555">
        <v>0</v>
      </c>
      <c r="GJ555">
        <v>0</v>
      </c>
      <c r="GK555">
        <v>2</v>
      </c>
      <c r="GL555">
        <v>2</v>
      </c>
      <c r="GM555">
        <v>1</v>
      </c>
      <c r="GN555">
        <v>79</v>
      </c>
      <c r="GO555">
        <v>134</v>
      </c>
      <c r="GP555">
        <v>87</v>
      </c>
      <c r="GQ555">
        <v>11</v>
      </c>
      <c r="GR555">
        <v>11</v>
      </c>
      <c r="GS555">
        <v>3</v>
      </c>
      <c r="GT555">
        <v>3</v>
      </c>
      <c r="GU555">
        <v>4</v>
      </c>
      <c r="GV555">
        <v>1</v>
      </c>
      <c r="GW555">
        <v>0</v>
      </c>
      <c r="GX555">
        <v>0</v>
      </c>
      <c r="GY555">
        <v>2</v>
      </c>
      <c r="GZ555">
        <v>2</v>
      </c>
      <c r="HA555">
        <v>0</v>
      </c>
      <c r="HB555">
        <v>1</v>
      </c>
      <c r="HC555">
        <v>1</v>
      </c>
      <c r="HD555">
        <v>3</v>
      </c>
      <c r="HE555">
        <v>2</v>
      </c>
      <c r="HF555">
        <v>1</v>
      </c>
      <c r="HG555">
        <v>0</v>
      </c>
      <c r="HH555">
        <v>1</v>
      </c>
      <c r="HI555">
        <v>1</v>
      </c>
      <c r="HJ555">
        <v>134</v>
      </c>
      <c r="HK555">
        <v>7</v>
      </c>
      <c r="HL555">
        <v>3</v>
      </c>
      <c r="HM555">
        <v>1</v>
      </c>
      <c r="HN555">
        <v>0</v>
      </c>
      <c r="HO555">
        <v>0</v>
      </c>
      <c r="HP555">
        <v>1</v>
      </c>
      <c r="HQ555">
        <v>1</v>
      </c>
      <c r="HR555">
        <v>0</v>
      </c>
      <c r="HS555">
        <v>0</v>
      </c>
      <c r="HT555">
        <v>0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1</v>
      </c>
      <c r="IC555">
        <v>7</v>
      </c>
    </row>
    <row r="556" spans="1:237">
      <c r="A556" t="s">
        <v>185</v>
      </c>
      <c r="B556" t="s">
        <v>53</v>
      </c>
      <c r="C556" t="str">
        <f>"226101"</f>
        <v>226101</v>
      </c>
      <c r="D556" t="s">
        <v>184</v>
      </c>
      <c r="E556">
        <v>149</v>
      </c>
      <c r="F556">
        <v>2023</v>
      </c>
      <c r="G556">
        <v>1521</v>
      </c>
      <c r="H556">
        <v>177</v>
      </c>
      <c r="I556">
        <v>1344</v>
      </c>
      <c r="J556">
        <v>0</v>
      </c>
      <c r="K556">
        <v>14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1344</v>
      </c>
      <c r="T556">
        <v>0</v>
      </c>
      <c r="U556">
        <v>0</v>
      </c>
      <c r="V556">
        <v>1344</v>
      </c>
      <c r="W556">
        <v>9</v>
      </c>
      <c r="X556">
        <v>4</v>
      </c>
      <c r="Y556">
        <v>5</v>
      </c>
      <c r="Z556">
        <v>0</v>
      </c>
      <c r="AA556">
        <v>1335</v>
      </c>
      <c r="AB556">
        <v>374</v>
      </c>
      <c r="AC556">
        <v>148</v>
      </c>
      <c r="AD556">
        <v>12</v>
      </c>
      <c r="AE556">
        <v>82</v>
      </c>
      <c r="AF556">
        <v>31</v>
      </c>
      <c r="AG556">
        <v>1</v>
      </c>
      <c r="AH556">
        <v>4</v>
      </c>
      <c r="AI556">
        <v>8</v>
      </c>
      <c r="AJ556">
        <v>3</v>
      </c>
      <c r="AK556">
        <v>35</v>
      </c>
      <c r="AL556">
        <v>4</v>
      </c>
      <c r="AM556">
        <v>0</v>
      </c>
      <c r="AN556">
        <v>2</v>
      </c>
      <c r="AO556">
        <v>3</v>
      </c>
      <c r="AP556">
        <v>7</v>
      </c>
      <c r="AQ556">
        <v>0</v>
      </c>
      <c r="AR556">
        <v>8</v>
      </c>
      <c r="AS556">
        <v>7</v>
      </c>
      <c r="AT556">
        <v>0</v>
      </c>
      <c r="AU556">
        <v>5</v>
      </c>
      <c r="AV556">
        <v>1</v>
      </c>
      <c r="AW556">
        <v>1</v>
      </c>
      <c r="AX556">
        <v>0</v>
      </c>
      <c r="AY556">
        <v>1</v>
      </c>
      <c r="AZ556">
        <v>11</v>
      </c>
      <c r="BA556">
        <v>374</v>
      </c>
      <c r="BB556">
        <v>533</v>
      </c>
      <c r="BC556">
        <v>105</v>
      </c>
      <c r="BD556">
        <v>40</v>
      </c>
      <c r="BE556">
        <v>122</v>
      </c>
      <c r="BF556">
        <v>16</v>
      </c>
      <c r="BG556">
        <v>29</v>
      </c>
      <c r="BH556">
        <v>122</v>
      </c>
      <c r="BI556">
        <v>1</v>
      </c>
      <c r="BJ556">
        <v>17</v>
      </c>
      <c r="BK556">
        <v>8</v>
      </c>
      <c r="BL556">
        <v>42</v>
      </c>
      <c r="BM556">
        <v>0</v>
      </c>
      <c r="BN556">
        <v>1</v>
      </c>
      <c r="BO556">
        <v>0</v>
      </c>
      <c r="BP556">
        <v>5</v>
      </c>
      <c r="BQ556">
        <v>1</v>
      </c>
      <c r="BR556">
        <v>1</v>
      </c>
      <c r="BS556">
        <v>7</v>
      </c>
      <c r="BT556">
        <v>5</v>
      </c>
      <c r="BU556">
        <v>1</v>
      </c>
      <c r="BV556">
        <v>0</v>
      </c>
      <c r="BW556">
        <v>4</v>
      </c>
      <c r="BX556">
        <v>0</v>
      </c>
      <c r="BY556">
        <v>2</v>
      </c>
      <c r="BZ556">
        <v>4</v>
      </c>
      <c r="CA556">
        <v>533</v>
      </c>
      <c r="CB556">
        <v>66</v>
      </c>
      <c r="CC556">
        <v>34</v>
      </c>
      <c r="CD556">
        <v>12</v>
      </c>
      <c r="CE556">
        <v>4</v>
      </c>
      <c r="CF556">
        <v>0</v>
      </c>
      <c r="CG556">
        <v>2</v>
      </c>
      <c r="CH556">
        <v>1</v>
      </c>
      <c r="CI556">
        <v>1</v>
      </c>
      <c r="CJ556">
        <v>0</v>
      </c>
      <c r="CK556">
        <v>3</v>
      </c>
      <c r="CL556">
        <v>2</v>
      </c>
      <c r="CM556">
        <v>2</v>
      </c>
      <c r="CN556">
        <v>1</v>
      </c>
      <c r="CO556">
        <v>2</v>
      </c>
      <c r="CP556">
        <v>0</v>
      </c>
      <c r="CQ556">
        <v>2</v>
      </c>
      <c r="CR556">
        <v>66</v>
      </c>
      <c r="CS556">
        <v>62</v>
      </c>
      <c r="CT556">
        <v>20</v>
      </c>
      <c r="CU556">
        <v>11</v>
      </c>
      <c r="CV556">
        <v>8</v>
      </c>
      <c r="CW556">
        <v>9</v>
      </c>
      <c r="CX556">
        <v>2</v>
      </c>
      <c r="CY556">
        <v>2</v>
      </c>
      <c r="CZ556">
        <v>2</v>
      </c>
      <c r="DA556">
        <v>0</v>
      </c>
      <c r="DB556">
        <v>0</v>
      </c>
      <c r="DC556">
        <v>0</v>
      </c>
      <c r="DD556">
        <v>0</v>
      </c>
      <c r="DE556">
        <v>1</v>
      </c>
      <c r="DF556">
        <v>0</v>
      </c>
      <c r="DG556">
        <v>0</v>
      </c>
      <c r="DH556">
        <v>0</v>
      </c>
      <c r="DI556">
        <v>1</v>
      </c>
      <c r="DJ556">
        <v>0</v>
      </c>
      <c r="DK556">
        <v>2</v>
      </c>
      <c r="DL556">
        <v>0</v>
      </c>
      <c r="DM556">
        <v>0</v>
      </c>
      <c r="DN556">
        <v>1</v>
      </c>
      <c r="DO556">
        <v>0</v>
      </c>
      <c r="DP556">
        <v>1</v>
      </c>
      <c r="DQ556">
        <v>2</v>
      </c>
      <c r="DR556">
        <v>62</v>
      </c>
      <c r="DS556">
        <v>12</v>
      </c>
      <c r="DT556">
        <v>3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1</v>
      </c>
      <c r="EA556">
        <v>0</v>
      </c>
      <c r="EB556">
        <v>1</v>
      </c>
      <c r="EC556">
        <v>1</v>
      </c>
      <c r="ED556">
        <v>0</v>
      </c>
      <c r="EE556">
        <v>0</v>
      </c>
      <c r="EF556">
        <v>1</v>
      </c>
      <c r="EG556">
        <v>0</v>
      </c>
      <c r="EH556">
        <v>0</v>
      </c>
      <c r="EI556">
        <v>0</v>
      </c>
      <c r="EJ556">
        <v>0</v>
      </c>
      <c r="EK556">
        <v>1</v>
      </c>
      <c r="EL556">
        <v>2</v>
      </c>
      <c r="EM556">
        <v>0</v>
      </c>
      <c r="EN556">
        <v>0</v>
      </c>
      <c r="EO556">
        <v>0</v>
      </c>
      <c r="EP556">
        <v>0</v>
      </c>
      <c r="EQ556">
        <v>2</v>
      </c>
      <c r="ER556">
        <v>12</v>
      </c>
      <c r="ES556">
        <v>80</v>
      </c>
      <c r="ET556">
        <v>47</v>
      </c>
      <c r="EU556">
        <v>9</v>
      </c>
      <c r="EV556">
        <v>9</v>
      </c>
      <c r="EW556">
        <v>7</v>
      </c>
      <c r="EX556">
        <v>0</v>
      </c>
      <c r="EY556">
        <v>1</v>
      </c>
      <c r="EZ556">
        <v>0</v>
      </c>
      <c r="FA556">
        <v>1</v>
      </c>
      <c r="FB556">
        <v>2</v>
      </c>
      <c r="FC556">
        <v>0</v>
      </c>
      <c r="FD556">
        <v>0</v>
      </c>
      <c r="FE556">
        <v>0</v>
      </c>
      <c r="FF556">
        <v>1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1</v>
      </c>
      <c r="FM556">
        <v>0</v>
      </c>
      <c r="FN556">
        <v>1</v>
      </c>
      <c r="FO556">
        <v>1</v>
      </c>
      <c r="FP556">
        <v>0</v>
      </c>
      <c r="FQ556">
        <v>80</v>
      </c>
      <c r="FR556">
        <v>74</v>
      </c>
      <c r="FS556">
        <v>21</v>
      </c>
      <c r="FT556">
        <v>13</v>
      </c>
      <c r="FU556">
        <v>4</v>
      </c>
      <c r="FV556">
        <v>2</v>
      </c>
      <c r="FW556">
        <v>0</v>
      </c>
      <c r="FX556">
        <v>0</v>
      </c>
      <c r="FY556">
        <v>9</v>
      </c>
      <c r="FZ556">
        <v>0</v>
      </c>
      <c r="GA556">
        <v>2</v>
      </c>
      <c r="GB556">
        <v>2</v>
      </c>
      <c r="GC556">
        <v>2</v>
      </c>
      <c r="GD556">
        <v>5</v>
      </c>
      <c r="GE556">
        <v>1</v>
      </c>
      <c r="GF556">
        <v>0</v>
      </c>
      <c r="GG556">
        <v>4</v>
      </c>
      <c r="GH556">
        <v>5</v>
      </c>
      <c r="GI556">
        <v>0</v>
      </c>
      <c r="GJ556">
        <v>0</v>
      </c>
      <c r="GK556">
        <v>0</v>
      </c>
      <c r="GL556">
        <v>0</v>
      </c>
      <c r="GM556">
        <v>4</v>
      </c>
      <c r="GN556">
        <v>74</v>
      </c>
      <c r="GO556">
        <v>129</v>
      </c>
      <c r="GP556">
        <v>93</v>
      </c>
      <c r="GQ556">
        <v>5</v>
      </c>
      <c r="GR556">
        <v>4</v>
      </c>
      <c r="GS556">
        <v>0</v>
      </c>
      <c r="GT556">
        <v>4</v>
      </c>
      <c r="GU556">
        <v>6</v>
      </c>
      <c r="GV556">
        <v>5</v>
      </c>
      <c r="GW556">
        <v>2</v>
      </c>
      <c r="GX556">
        <v>1</v>
      </c>
      <c r="GY556">
        <v>1</v>
      </c>
      <c r="GZ556">
        <v>0</v>
      </c>
      <c r="HA556">
        <v>0</v>
      </c>
      <c r="HB556">
        <v>4</v>
      </c>
      <c r="HC556">
        <v>0</v>
      </c>
      <c r="HD556">
        <v>2</v>
      </c>
      <c r="HE556">
        <v>0</v>
      </c>
      <c r="HF556">
        <v>0</v>
      </c>
      <c r="HG556">
        <v>0</v>
      </c>
      <c r="HH556">
        <v>0</v>
      </c>
      <c r="HI556">
        <v>2</v>
      </c>
      <c r="HJ556">
        <v>129</v>
      </c>
      <c r="HK556">
        <v>5</v>
      </c>
      <c r="HL556">
        <v>1</v>
      </c>
      <c r="HM556">
        <v>1</v>
      </c>
      <c r="HN556">
        <v>1</v>
      </c>
      <c r="HO556">
        <v>0</v>
      </c>
      <c r="HP556">
        <v>0</v>
      </c>
      <c r="HQ556">
        <v>0</v>
      </c>
      <c r="HR556">
        <v>0</v>
      </c>
      <c r="HS556">
        <v>1</v>
      </c>
      <c r="HT556">
        <v>0</v>
      </c>
      <c r="HU556">
        <v>0</v>
      </c>
      <c r="HV556">
        <v>0</v>
      </c>
      <c r="HW556">
        <v>0</v>
      </c>
      <c r="HX556">
        <v>0</v>
      </c>
      <c r="HY556">
        <v>1</v>
      </c>
      <c r="HZ556">
        <v>0</v>
      </c>
      <c r="IA556">
        <v>0</v>
      </c>
      <c r="IB556">
        <v>0</v>
      </c>
      <c r="IC556">
        <v>5</v>
      </c>
    </row>
    <row r="557" spans="1:237">
      <c r="A557" t="s">
        <v>183</v>
      </c>
      <c r="B557" t="s">
        <v>53</v>
      </c>
      <c r="C557" t="str">
        <f>"226101"</f>
        <v>226101</v>
      </c>
      <c r="D557" t="s">
        <v>181</v>
      </c>
      <c r="E557">
        <v>150</v>
      </c>
      <c r="F557">
        <v>1965</v>
      </c>
      <c r="G557">
        <v>1471</v>
      </c>
      <c r="H557">
        <v>182</v>
      </c>
      <c r="I557">
        <v>1289</v>
      </c>
      <c r="J557">
        <v>0</v>
      </c>
      <c r="K557">
        <v>38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1289</v>
      </c>
      <c r="T557">
        <v>0</v>
      </c>
      <c r="U557">
        <v>0</v>
      </c>
      <c r="V557">
        <v>1289</v>
      </c>
      <c r="W557">
        <v>10</v>
      </c>
      <c r="X557">
        <v>6</v>
      </c>
      <c r="Y557">
        <v>4</v>
      </c>
      <c r="Z557">
        <v>0</v>
      </c>
      <c r="AA557">
        <v>1279</v>
      </c>
      <c r="AB557">
        <v>418</v>
      </c>
      <c r="AC557">
        <v>127</v>
      </c>
      <c r="AD557">
        <v>12</v>
      </c>
      <c r="AE557">
        <v>137</v>
      </c>
      <c r="AF557">
        <v>12</v>
      </c>
      <c r="AG557">
        <v>3</v>
      </c>
      <c r="AH557">
        <v>7</v>
      </c>
      <c r="AI557">
        <v>9</v>
      </c>
      <c r="AJ557">
        <v>0</v>
      </c>
      <c r="AK557">
        <v>37</v>
      </c>
      <c r="AL557">
        <v>12</v>
      </c>
      <c r="AM557">
        <v>0</v>
      </c>
      <c r="AN557">
        <v>17</v>
      </c>
      <c r="AO557">
        <v>1</v>
      </c>
      <c r="AP557">
        <v>1</v>
      </c>
      <c r="AQ557">
        <v>2</v>
      </c>
      <c r="AR557">
        <v>10</v>
      </c>
      <c r="AS557">
        <v>2</v>
      </c>
      <c r="AT557">
        <v>0</v>
      </c>
      <c r="AU557">
        <v>2</v>
      </c>
      <c r="AV557">
        <v>4</v>
      </c>
      <c r="AW557">
        <v>4</v>
      </c>
      <c r="AX557">
        <v>2</v>
      </c>
      <c r="AY557">
        <v>3</v>
      </c>
      <c r="AZ557">
        <v>14</v>
      </c>
      <c r="BA557">
        <v>418</v>
      </c>
      <c r="BB557">
        <v>464</v>
      </c>
      <c r="BC557">
        <v>91</v>
      </c>
      <c r="BD557">
        <v>37</v>
      </c>
      <c r="BE557">
        <v>92</v>
      </c>
      <c r="BF557">
        <v>18</v>
      </c>
      <c r="BG557">
        <v>19</v>
      </c>
      <c r="BH557">
        <v>117</v>
      </c>
      <c r="BI557">
        <v>1</v>
      </c>
      <c r="BJ557">
        <v>8</v>
      </c>
      <c r="BK557">
        <v>13</v>
      </c>
      <c r="BL557">
        <v>30</v>
      </c>
      <c r="BM557">
        <v>0</v>
      </c>
      <c r="BN557">
        <v>5</v>
      </c>
      <c r="BO557">
        <v>1</v>
      </c>
      <c r="BP557">
        <v>6</v>
      </c>
      <c r="BQ557">
        <v>3</v>
      </c>
      <c r="BR557">
        <v>2</v>
      </c>
      <c r="BS557">
        <v>4</v>
      </c>
      <c r="BT557">
        <v>2</v>
      </c>
      <c r="BU557">
        <v>1</v>
      </c>
      <c r="BV557">
        <v>3</v>
      </c>
      <c r="BW557">
        <v>1</v>
      </c>
      <c r="BX557">
        <v>1</v>
      </c>
      <c r="BY557">
        <v>1</v>
      </c>
      <c r="BZ557">
        <v>8</v>
      </c>
      <c r="CA557">
        <v>464</v>
      </c>
      <c r="CB557">
        <v>52</v>
      </c>
      <c r="CC557">
        <v>21</v>
      </c>
      <c r="CD557">
        <v>5</v>
      </c>
      <c r="CE557">
        <v>9</v>
      </c>
      <c r="CF557">
        <v>1</v>
      </c>
      <c r="CG557">
        <v>6</v>
      </c>
      <c r="CH557">
        <v>1</v>
      </c>
      <c r="CI557">
        <v>2</v>
      </c>
      <c r="CJ557">
        <v>0</v>
      </c>
      <c r="CK557">
        <v>3</v>
      </c>
      <c r="CL557">
        <v>1</v>
      </c>
      <c r="CM557">
        <v>0</v>
      </c>
      <c r="CN557">
        <v>1</v>
      </c>
      <c r="CO557">
        <v>1</v>
      </c>
      <c r="CP557">
        <v>0</v>
      </c>
      <c r="CQ557">
        <v>1</v>
      </c>
      <c r="CR557">
        <v>52</v>
      </c>
      <c r="CS557">
        <v>49</v>
      </c>
      <c r="CT557">
        <v>21</v>
      </c>
      <c r="CU557">
        <v>4</v>
      </c>
      <c r="CV557">
        <v>6</v>
      </c>
      <c r="CW557">
        <v>4</v>
      </c>
      <c r="CX557">
        <v>1</v>
      </c>
      <c r="CY557">
        <v>1</v>
      </c>
      <c r="CZ557">
        <v>1</v>
      </c>
      <c r="DA557">
        <v>2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1</v>
      </c>
      <c r="DH557">
        <v>0</v>
      </c>
      <c r="DI557">
        <v>0</v>
      </c>
      <c r="DJ557">
        <v>4</v>
      </c>
      <c r="DK557">
        <v>2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2</v>
      </c>
      <c r="DR557">
        <v>49</v>
      </c>
      <c r="DS557">
        <v>8</v>
      </c>
      <c r="DT557">
        <v>3</v>
      </c>
      <c r="DU557">
        <v>1</v>
      </c>
      <c r="DV557">
        <v>1</v>
      </c>
      <c r="DW557">
        <v>1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1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1</v>
      </c>
      <c r="ER557">
        <v>8</v>
      </c>
      <c r="ES557">
        <v>88</v>
      </c>
      <c r="ET557">
        <v>61</v>
      </c>
      <c r="EU557">
        <v>5</v>
      </c>
      <c r="EV557">
        <v>4</v>
      </c>
      <c r="EW557">
        <v>8</v>
      </c>
      <c r="EX557">
        <v>1</v>
      </c>
      <c r="EY557">
        <v>0</v>
      </c>
      <c r="EZ557">
        <v>1</v>
      </c>
      <c r="FA557">
        <v>2</v>
      </c>
      <c r="FB557">
        <v>0</v>
      </c>
      <c r="FC557">
        <v>0</v>
      </c>
      <c r="FD557">
        <v>1</v>
      </c>
      <c r="FE557">
        <v>1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1</v>
      </c>
      <c r="FM557">
        <v>0</v>
      </c>
      <c r="FN557">
        <v>0</v>
      </c>
      <c r="FO557">
        <v>2</v>
      </c>
      <c r="FP557">
        <v>1</v>
      </c>
      <c r="FQ557">
        <v>88</v>
      </c>
      <c r="FR557">
        <v>67</v>
      </c>
      <c r="FS557">
        <v>17</v>
      </c>
      <c r="FT557">
        <v>8</v>
      </c>
      <c r="FU557">
        <v>2</v>
      </c>
      <c r="FV557">
        <v>4</v>
      </c>
      <c r="FW557">
        <v>7</v>
      </c>
      <c r="FX557">
        <v>0</v>
      </c>
      <c r="FY557">
        <v>12</v>
      </c>
      <c r="FZ557">
        <v>1</v>
      </c>
      <c r="GA557">
        <v>0</v>
      </c>
      <c r="GB557">
        <v>2</v>
      </c>
      <c r="GC557">
        <v>0</v>
      </c>
      <c r="GD557">
        <v>2</v>
      </c>
      <c r="GE557">
        <v>2</v>
      </c>
      <c r="GF557">
        <v>0</v>
      </c>
      <c r="GG557">
        <v>1</v>
      </c>
      <c r="GH557">
        <v>2</v>
      </c>
      <c r="GI557">
        <v>0</v>
      </c>
      <c r="GJ557">
        <v>0</v>
      </c>
      <c r="GK557">
        <v>3</v>
      </c>
      <c r="GL557">
        <v>0</v>
      </c>
      <c r="GM557">
        <v>4</v>
      </c>
      <c r="GN557">
        <v>67</v>
      </c>
      <c r="GO557">
        <v>127</v>
      </c>
      <c r="GP557">
        <v>83</v>
      </c>
      <c r="GQ557">
        <v>4</v>
      </c>
      <c r="GR557">
        <v>9</v>
      </c>
      <c r="GS557">
        <v>3</v>
      </c>
      <c r="GT557">
        <v>4</v>
      </c>
      <c r="GU557">
        <v>2</v>
      </c>
      <c r="GV557">
        <v>4</v>
      </c>
      <c r="GW557">
        <v>0</v>
      </c>
      <c r="GX557">
        <v>1</v>
      </c>
      <c r="GY557">
        <v>2</v>
      </c>
      <c r="GZ557">
        <v>3</v>
      </c>
      <c r="HA557">
        <v>1</v>
      </c>
      <c r="HB557">
        <v>0</v>
      </c>
      <c r="HC557">
        <v>1</v>
      </c>
      <c r="HD557">
        <v>2</v>
      </c>
      <c r="HE557">
        <v>1</v>
      </c>
      <c r="HF557">
        <v>1</v>
      </c>
      <c r="HG557">
        <v>0</v>
      </c>
      <c r="HH557">
        <v>1</v>
      </c>
      <c r="HI557">
        <v>5</v>
      </c>
      <c r="HJ557">
        <v>127</v>
      </c>
      <c r="HK557">
        <v>6</v>
      </c>
      <c r="HL557">
        <v>3</v>
      </c>
      <c r="HM557">
        <v>1</v>
      </c>
      <c r="HN557">
        <v>1</v>
      </c>
      <c r="HO557">
        <v>0</v>
      </c>
      <c r="HP557">
        <v>0</v>
      </c>
      <c r="HQ557">
        <v>0</v>
      </c>
      <c r="HR557">
        <v>0</v>
      </c>
      <c r="HS557">
        <v>0</v>
      </c>
      <c r="HT557">
        <v>0</v>
      </c>
      <c r="HU557">
        <v>0</v>
      </c>
      <c r="HV557">
        <v>0</v>
      </c>
      <c r="HW557">
        <v>0</v>
      </c>
      <c r="HX557">
        <v>0</v>
      </c>
      <c r="HY557">
        <v>1</v>
      </c>
      <c r="HZ557">
        <v>0</v>
      </c>
      <c r="IA557">
        <v>0</v>
      </c>
      <c r="IB557">
        <v>0</v>
      </c>
      <c r="IC557">
        <v>6</v>
      </c>
    </row>
    <row r="558" spans="1:237">
      <c r="A558" t="s">
        <v>182</v>
      </c>
      <c r="B558" t="s">
        <v>53</v>
      </c>
      <c r="C558" t="str">
        <f>"226101"</f>
        <v>226101</v>
      </c>
      <c r="D558" t="s">
        <v>181</v>
      </c>
      <c r="E558">
        <v>151</v>
      </c>
      <c r="F558">
        <v>1284</v>
      </c>
      <c r="G558">
        <v>952</v>
      </c>
      <c r="H558">
        <v>14</v>
      </c>
      <c r="I558">
        <v>938</v>
      </c>
      <c r="J558">
        <v>0</v>
      </c>
      <c r="K558">
        <v>5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937</v>
      </c>
      <c r="T558">
        <v>0</v>
      </c>
      <c r="U558">
        <v>0</v>
      </c>
      <c r="V558">
        <v>937</v>
      </c>
      <c r="W558">
        <v>5</v>
      </c>
      <c r="X558">
        <v>4</v>
      </c>
      <c r="Y558">
        <v>1</v>
      </c>
      <c r="Z558">
        <v>0</v>
      </c>
      <c r="AA558">
        <v>932</v>
      </c>
      <c r="AB558">
        <v>226</v>
      </c>
      <c r="AC558">
        <v>82</v>
      </c>
      <c r="AD558">
        <v>7</v>
      </c>
      <c r="AE558">
        <v>59</v>
      </c>
      <c r="AF558">
        <v>11</v>
      </c>
      <c r="AG558">
        <v>3</v>
      </c>
      <c r="AH558">
        <v>8</v>
      </c>
      <c r="AI558">
        <v>8</v>
      </c>
      <c r="AJ558">
        <v>0</v>
      </c>
      <c r="AK558">
        <v>16</v>
      </c>
      <c r="AL558">
        <v>2</v>
      </c>
      <c r="AM558">
        <v>0</v>
      </c>
      <c r="AN558">
        <v>5</v>
      </c>
      <c r="AO558">
        <v>1</v>
      </c>
      <c r="AP558">
        <v>2</v>
      </c>
      <c r="AQ558">
        <v>1</v>
      </c>
      <c r="AR558">
        <v>9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</v>
      </c>
      <c r="AY558">
        <v>1</v>
      </c>
      <c r="AZ558">
        <v>8</v>
      </c>
      <c r="BA558">
        <v>226</v>
      </c>
      <c r="BB558">
        <v>356</v>
      </c>
      <c r="BC558">
        <v>90</v>
      </c>
      <c r="BD558">
        <v>19</v>
      </c>
      <c r="BE558">
        <v>70</v>
      </c>
      <c r="BF558">
        <v>25</v>
      </c>
      <c r="BG558">
        <v>4</v>
      </c>
      <c r="BH558">
        <v>68</v>
      </c>
      <c r="BI558">
        <v>1</v>
      </c>
      <c r="BJ558">
        <v>8</v>
      </c>
      <c r="BK558">
        <v>8</v>
      </c>
      <c r="BL558">
        <v>38</v>
      </c>
      <c r="BM558">
        <v>2</v>
      </c>
      <c r="BN558">
        <v>4</v>
      </c>
      <c r="BO558">
        <v>0</v>
      </c>
      <c r="BP558">
        <v>1</v>
      </c>
      <c r="BQ558">
        <v>1</v>
      </c>
      <c r="BR558">
        <v>1</v>
      </c>
      <c r="BS558">
        <v>7</v>
      </c>
      <c r="BT558">
        <v>0</v>
      </c>
      <c r="BU558">
        <v>0</v>
      </c>
      <c r="BV558">
        <v>3</v>
      </c>
      <c r="BW558">
        <v>2</v>
      </c>
      <c r="BX558">
        <v>3</v>
      </c>
      <c r="BY558">
        <v>0</v>
      </c>
      <c r="BZ558">
        <v>1</v>
      </c>
      <c r="CA558">
        <v>356</v>
      </c>
      <c r="CB558">
        <v>31</v>
      </c>
      <c r="CC558">
        <v>16</v>
      </c>
      <c r="CD558">
        <v>2</v>
      </c>
      <c r="CE558">
        <v>4</v>
      </c>
      <c r="CF558">
        <v>1</v>
      </c>
      <c r="CG558">
        <v>1</v>
      </c>
      <c r="CH558">
        <v>3</v>
      </c>
      <c r="CI558">
        <v>0</v>
      </c>
      <c r="CJ558">
        <v>0</v>
      </c>
      <c r="CK558">
        <v>2</v>
      </c>
      <c r="CL558">
        <v>2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31</v>
      </c>
      <c r="CS558">
        <v>47</v>
      </c>
      <c r="CT558">
        <v>19</v>
      </c>
      <c r="CU558">
        <v>5</v>
      </c>
      <c r="CV558">
        <v>1</v>
      </c>
      <c r="CW558">
        <v>0</v>
      </c>
      <c r="CX558">
        <v>5</v>
      </c>
      <c r="CY558">
        <v>1</v>
      </c>
      <c r="CZ558">
        <v>0</v>
      </c>
      <c r="DA558">
        <v>2</v>
      </c>
      <c r="DB558">
        <v>0</v>
      </c>
      <c r="DC558">
        <v>1</v>
      </c>
      <c r="DD558">
        <v>0</v>
      </c>
      <c r="DE558">
        <v>1</v>
      </c>
      <c r="DF558">
        <v>2</v>
      </c>
      <c r="DG558">
        <v>0</v>
      </c>
      <c r="DH558">
        <v>1</v>
      </c>
      <c r="DI558">
        <v>0</v>
      </c>
      <c r="DJ558">
        <v>3</v>
      </c>
      <c r="DK558">
        <v>1</v>
      </c>
      <c r="DL558">
        <v>0</v>
      </c>
      <c r="DM558">
        <v>1</v>
      </c>
      <c r="DN558">
        <v>1</v>
      </c>
      <c r="DO558">
        <v>1</v>
      </c>
      <c r="DP558">
        <v>0</v>
      </c>
      <c r="DQ558">
        <v>2</v>
      </c>
      <c r="DR558">
        <v>47</v>
      </c>
      <c r="DS558">
        <v>8</v>
      </c>
      <c r="DT558">
        <v>1</v>
      </c>
      <c r="DU558">
        <v>0</v>
      </c>
      <c r="DV558">
        <v>0</v>
      </c>
      <c r="DW558">
        <v>0</v>
      </c>
      <c r="DX558">
        <v>0</v>
      </c>
      <c r="DY558">
        <v>1</v>
      </c>
      <c r="DZ558">
        <v>0</v>
      </c>
      <c r="EA558">
        <v>1</v>
      </c>
      <c r="EB558">
        <v>0</v>
      </c>
      <c r="EC558">
        <v>0</v>
      </c>
      <c r="ED558">
        <v>0</v>
      </c>
      <c r="EE558">
        <v>1</v>
      </c>
      <c r="EF558">
        <v>0</v>
      </c>
      <c r="EG558">
        <v>0</v>
      </c>
      <c r="EH558">
        <v>0</v>
      </c>
      <c r="EI558">
        <v>0</v>
      </c>
      <c r="EJ558">
        <v>1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3</v>
      </c>
      <c r="ER558">
        <v>8</v>
      </c>
      <c r="ES558">
        <v>46</v>
      </c>
      <c r="ET558">
        <v>25</v>
      </c>
      <c r="EU558">
        <v>1</v>
      </c>
      <c r="EV558">
        <v>1</v>
      </c>
      <c r="EW558">
        <v>10</v>
      </c>
      <c r="EX558">
        <v>2</v>
      </c>
      <c r="EY558">
        <v>1</v>
      </c>
      <c r="EZ558">
        <v>0</v>
      </c>
      <c r="FA558">
        <v>0</v>
      </c>
      <c r="FB558">
        <v>0</v>
      </c>
      <c r="FC558">
        <v>2</v>
      </c>
      <c r="FD558">
        <v>0</v>
      </c>
      <c r="FE558">
        <v>1</v>
      </c>
      <c r="FF558">
        <v>1</v>
      </c>
      <c r="FG558">
        <v>0</v>
      </c>
      <c r="FH558">
        <v>0</v>
      </c>
      <c r="FI558">
        <v>1</v>
      </c>
      <c r="FJ558">
        <v>0</v>
      </c>
      <c r="FK558">
        <v>0</v>
      </c>
      <c r="FL558">
        <v>0</v>
      </c>
      <c r="FM558">
        <v>0</v>
      </c>
      <c r="FN558">
        <v>1</v>
      </c>
      <c r="FO558">
        <v>0</v>
      </c>
      <c r="FP558">
        <v>0</v>
      </c>
      <c r="FQ558">
        <v>46</v>
      </c>
      <c r="FR558">
        <v>47</v>
      </c>
      <c r="FS558">
        <v>18</v>
      </c>
      <c r="FT558">
        <v>8</v>
      </c>
      <c r="FU558">
        <v>2</v>
      </c>
      <c r="FV558">
        <v>1</v>
      </c>
      <c r="FW558">
        <v>2</v>
      </c>
      <c r="FX558">
        <v>1</v>
      </c>
      <c r="FY558">
        <v>2</v>
      </c>
      <c r="FZ558">
        <v>0</v>
      </c>
      <c r="GA558">
        <v>0</v>
      </c>
      <c r="GB558">
        <v>2</v>
      </c>
      <c r="GC558">
        <v>2</v>
      </c>
      <c r="GD558">
        <v>1</v>
      </c>
      <c r="GE558">
        <v>1</v>
      </c>
      <c r="GF558">
        <v>0</v>
      </c>
      <c r="GG558">
        <v>0</v>
      </c>
      <c r="GH558">
        <v>2</v>
      </c>
      <c r="GI558">
        <v>0</v>
      </c>
      <c r="GJ558">
        <v>0</v>
      </c>
      <c r="GK558">
        <v>1</v>
      </c>
      <c r="GL558">
        <v>2</v>
      </c>
      <c r="GM558">
        <v>2</v>
      </c>
      <c r="GN558">
        <v>47</v>
      </c>
      <c r="GO558">
        <v>169</v>
      </c>
      <c r="GP558">
        <v>100</v>
      </c>
      <c r="GQ558">
        <v>20</v>
      </c>
      <c r="GR558">
        <v>4</v>
      </c>
      <c r="GS558">
        <v>1</v>
      </c>
      <c r="GT558">
        <v>6</v>
      </c>
      <c r="GU558">
        <v>4</v>
      </c>
      <c r="GV558">
        <v>5</v>
      </c>
      <c r="GW558">
        <v>2</v>
      </c>
      <c r="GX558">
        <v>1</v>
      </c>
      <c r="GY558">
        <v>0</v>
      </c>
      <c r="GZ558">
        <v>2</v>
      </c>
      <c r="HA558">
        <v>1</v>
      </c>
      <c r="HB558">
        <v>7</v>
      </c>
      <c r="HC558">
        <v>3</v>
      </c>
      <c r="HD558">
        <v>0</v>
      </c>
      <c r="HE558">
        <v>10</v>
      </c>
      <c r="HF558">
        <v>0</v>
      </c>
      <c r="HG558">
        <v>1</v>
      </c>
      <c r="HH558">
        <v>0</v>
      </c>
      <c r="HI558">
        <v>2</v>
      </c>
      <c r="HJ558">
        <v>169</v>
      </c>
      <c r="HK558">
        <v>2</v>
      </c>
      <c r="HL558">
        <v>0</v>
      </c>
      <c r="HM558">
        <v>0</v>
      </c>
      <c r="HN558">
        <v>0</v>
      </c>
      <c r="HO558">
        <v>0</v>
      </c>
      <c r="HP558">
        <v>0</v>
      </c>
      <c r="HQ558">
        <v>0</v>
      </c>
      <c r="HR558">
        <v>0</v>
      </c>
      <c r="HS558">
        <v>1</v>
      </c>
      <c r="HT558">
        <v>0</v>
      </c>
      <c r="HU558">
        <v>1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2</v>
      </c>
    </row>
    <row r="559" spans="1:237">
      <c r="A559" t="s">
        <v>180</v>
      </c>
      <c r="B559" t="s">
        <v>53</v>
      </c>
      <c r="C559" t="str">
        <f>"226101"</f>
        <v>226101</v>
      </c>
      <c r="D559" t="s">
        <v>179</v>
      </c>
      <c r="E559">
        <v>152</v>
      </c>
      <c r="F559">
        <v>1400</v>
      </c>
      <c r="G559">
        <v>1271</v>
      </c>
      <c r="H559">
        <v>335</v>
      </c>
      <c r="I559">
        <v>936</v>
      </c>
      <c r="J559">
        <v>0</v>
      </c>
      <c r="K559">
        <v>14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935</v>
      </c>
      <c r="T559">
        <v>0</v>
      </c>
      <c r="U559">
        <v>0</v>
      </c>
      <c r="V559">
        <v>935</v>
      </c>
      <c r="W559">
        <v>12</v>
      </c>
      <c r="X559">
        <v>7</v>
      </c>
      <c r="Y559">
        <v>5</v>
      </c>
      <c r="Z559">
        <v>0</v>
      </c>
      <c r="AA559">
        <v>923</v>
      </c>
      <c r="AB559">
        <v>269</v>
      </c>
      <c r="AC559">
        <v>87</v>
      </c>
      <c r="AD559">
        <v>10</v>
      </c>
      <c r="AE559">
        <v>72</v>
      </c>
      <c r="AF559">
        <v>21</v>
      </c>
      <c r="AG559">
        <v>8</v>
      </c>
      <c r="AH559">
        <v>4</v>
      </c>
      <c r="AI559">
        <v>9</v>
      </c>
      <c r="AJ559">
        <v>1</v>
      </c>
      <c r="AK559">
        <v>18</v>
      </c>
      <c r="AL559">
        <v>3</v>
      </c>
      <c r="AM559">
        <v>1</v>
      </c>
      <c r="AN559">
        <v>5</v>
      </c>
      <c r="AO559">
        <v>1</v>
      </c>
      <c r="AP559">
        <v>2</v>
      </c>
      <c r="AQ559">
        <v>1</v>
      </c>
      <c r="AR559">
        <v>9</v>
      </c>
      <c r="AS559">
        <v>0</v>
      </c>
      <c r="AT559">
        <v>2</v>
      </c>
      <c r="AU559">
        <v>2</v>
      </c>
      <c r="AV559">
        <v>2</v>
      </c>
      <c r="AW559">
        <v>1</v>
      </c>
      <c r="AX559">
        <v>1</v>
      </c>
      <c r="AY559">
        <v>0</v>
      </c>
      <c r="AZ559">
        <v>9</v>
      </c>
      <c r="BA559">
        <v>269</v>
      </c>
      <c r="BB559">
        <v>389</v>
      </c>
      <c r="BC559">
        <v>71</v>
      </c>
      <c r="BD559">
        <v>40</v>
      </c>
      <c r="BE559">
        <v>68</v>
      </c>
      <c r="BF559">
        <v>10</v>
      </c>
      <c r="BG559">
        <v>22</v>
      </c>
      <c r="BH559">
        <v>84</v>
      </c>
      <c r="BI559">
        <v>0</v>
      </c>
      <c r="BJ559">
        <v>7</v>
      </c>
      <c r="BK559">
        <v>21</v>
      </c>
      <c r="BL559">
        <v>39</v>
      </c>
      <c r="BM559">
        <v>1</v>
      </c>
      <c r="BN559">
        <v>7</v>
      </c>
      <c r="BO559">
        <v>0</v>
      </c>
      <c r="BP559">
        <v>4</v>
      </c>
      <c r="BQ559">
        <v>1</v>
      </c>
      <c r="BR559">
        <v>1</v>
      </c>
      <c r="BS559">
        <v>2</v>
      </c>
      <c r="BT559">
        <v>1</v>
      </c>
      <c r="BU559">
        <v>1</v>
      </c>
      <c r="BV559">
        <v>1</v>
      </c>
      <c r="BW559">
        <v>0</v>
      </c>
      <c r="BX559">
        <v>0</v>
      </c>
      <c r="BY559">
        <v>0</v>
      </c>
      <c r="BZ559">
        <v>8</v>
      </c>
      <c r="CA559">
        <v>389</v>
      </c>
      <c r="CB559">
        <v>29</v>
      </c>
      <c r="CC559">
        <v>9</v>
      </c>
      <c r="CD559">
        <v>3</v>
      </c>
      <c r="CE559">
        <v>1</v>
      </c>
      <c r="CF559">
        <v>1</v>
      </c>
      <c r="CG559">
        <v>3</v>
      </c>
      <c r="CH559">
        <v>0</v>
      </c>
      <c r="CI559">
        <v>1</v>
      </c>
      <c r="CJ559">
        <v>0</v>
      </c>
      <c r="CK559">
        <v>0</v>
      </c>
      <c r="CL559">
        <v>0</v>
      </c>
      <c r="CM559">
        <v>5</v>
      </c>
      <c r="CN559">
        <v>0</v>
      </c>
      <c r="CO559">
        <v>1</v>
      </c>
      <c r="CP559">
        <v>1</v>
      </c>
      <c r="CQ559">
        <v>4</v>
      </c>
      <c r="CR559">
        <v>29</v>
      </c>
      <c r="CS559">
        <v>44</v>
      </c>
      <c r="CT559">
        <v>17</v>
      </c>
      <c r="CU559">
        <v>5</v>
      </c>
      <c r="CV559">
        <v>3</v>
      </c>
      <c r="CW559">
        <v>7</v>
      </c>
      <c r="CX559">
        <v>0</v>
      </c>
      <c r="CY559">
        <v>1</v>
      </c>
      <c r="CZ559">
        <v>2</v>
      </c>
      <c r="DA559">
        <v>1</v>
      </c>
      <c r="DB559">
        <v>0</v>
      </c>
      <c r="DC559">
        <v>0</v>
      </c>
      <c r="DD559">
        <v>2</v>
      </c>
      <c r="DE559">
        <v>0</v>
      </c>
      <c r="DF559">
        <v>0</v>
      </c>
      <c r="DG559">
        <v>2</v>
      </c>
      <c r="DH559">
        <v>1</v>
      </c>
      <c r="DI559">
        <v>0</v>
      </c>
      <c r="DJ559">
        <v>0</v>
      </c>
      <c r="DK559">
        <v>0</v>
      </c>
      <c r="DL559">
        <v>0</v>
      </c>
      <c r="DM559">
        <v>1</v>
      </c>
      <c r="DN559">
        <v>1</v>
      </c>
      <c r="DO559">
        <v>0</v>
      </c>
      <c r="DP559">
        <v>0</v>
      </c>
      <c r="DQ559">
        <v>1</v>
      </c>
      <c r="DR559">
        <v>44</v>
      </c>
      <c r="DS559">
        <v>5</v>
      </c>
      <c r="DT559">
        <v>2</v>
      </c>
      <c r="DU559">
        <v>0</v>
      </c>
      <c r="DV559">
        <v>0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1</v>
      </c>
      <c r="EG559">
        <v>0</v>
      </c>
      <c r="EH559">
        <v>0</v>
      </c>
      <c r="EI559">
        <v>1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5</v>
      </c>
      <c r="ES559">
        <v>62</v>
      </c>
      <c r="ET559">
        <v>33</v>
      </c>
      <c r="EU559">
        <v>10</v>
      </c>
      <c r="EV559">
        <v>6</v>
      </c>
      <c r="EW559">
        <v>6</v>
      </c>
      <c r="EX559">
        <v>2</v>
      </c>
      <c r="EY559">
        <v>0</v>
      </c>
      <c r="EZ559">
        <v>0</v>
      </c>
      <c r="FA559">
        <v>0</v>
      </c>
      <c r="FB559">
        <v>2</v>
      </c>
      <c r="FC559">
        <v>0</v>
      </c>
      <c r="FD559">
        <v>0</v>
      </c>
      <c r="FE559">
        <v>1</v>
      </c>
      <c r="FF559">
        <v>0</v>
      </c>
      <c r="FG559">
        <v>0</v>
      </c>
      <c r="FH559">
        <v>0</v>
      </c>
      <c r="FI559">
        <v>0</v>
      </c>
      <c r="FJ559">
        <v>1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1</v>
      </c>
      <c r="FQ559">
        <v>62</v>
      </c>
      <c r="FR559">
        <v>43</v>
      </c>
      <c r="FS559">
        <v>17</v>
      </c>
      <c r="FT559">
        <v>9</v>
      </c>
      <c r="FU559">
        <v>3</v>
      </c>
      <c r="FV559">
        <v>0</v>
      </c>
      <c r="FW559">
        <v>3</v>
      </c>
      <c r="FX559">
        <v>0</v>
      </c>
      <c r="FY559">
        <v>4</v>
      </c>
      <c r="FZ559">
        <v>0</v>
      </c>
      <c r="GA559">
        <v>0</v>
      </c>
      <c r="GB559">
        <v>1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1</v>
      </c>
      <c r="GJ559">
        <v>2</v>
      </c>
      <c r="GK559">
        <v>1</v>
      </c>
      <c r="GL559">
        <v>1</v>
      </c>
      <c r="GM559">
        <v>1</v>
      </c>
      <c r="GN559">
        <v>43</v>
      </c>
      <c r="GO559">
        <v>78</v>
      </c>
      <c r="GP559">
        <v>45</v>
      </c>
      <c r="GQ559">
        <v>4</v>
      </c>
      <c r="GR559">
        <v>4</v>
      </c>
      <c r="GS559">
        <v>2</v>
      </c>
      <c r="GT559">
        <v>0</v>
      </c>
      <c r="GU559">
        <v>3</v>
      </c>
      <c r="GV559">
        <v>4</v>
      </c>
      <c r="GW559">
        <v>1</v>
      </c>
      <c r="GX559">
        <v>0</v>
      </c>
      <c r="GY559">
        <v>2</v>
      </c>
      <c r="GZ559">
        <v>0</v>
      </c>
      <c r="HA559">
        <v>2</v>
      </c>
      <c r="HB559">
        <v>1</v>
      </c>
      <c r="HC559">
        <v>0</v>
      </c>
      <c r="HD559">
        <v>1</v>
      </c>
      <c r="HE559">
        <v>2</v>
      </c>
      <c r="HF559">
        <v>1</v>
      </c>
      <c r="HG559">
        <v>1</v>
      </c>
      <c r="HH559">
        <v>4</v>
      </c>
      <c r="HI559">
        <v>1</v>
      </c>
      <c r="HJ559">
        <v>78</v>
      </c>
      <c r="HK559">
        <v>4</v>
      </c>
      <c r="HL559">
        <v>2</v>
      </c>
      <c r="HM559">
        <v>0</v>
      </c>
      <c r="HN559">
        <v>0</v>
      </c>
      <c r="HO559">
        <v>0</v>
      </c>
      <c r="HP559">
        <v>0</v>
      </c>
      <c r="HQ559">
        <v>0</v>
      </c>
      <c r="HR559">
        <v>0</v>
      </c>
      <c r="HS559">
        <v>0</v>
      </c>
      <c r="HT559">
        <v>0</v>
      </c>
      <c r="HU559">
        <v>0</v>
      </c>
      <c r="HV559">
        <v>0</v>
      </c>
      <c r="HW559">
        <v>1</v>
      </c>
      <c r="HX559">
        <v>0</v>
      </c>
      <c r="HY559">
        <v>0</v>
      </c>
      <c r="HZ559">
        <v>1</v>
      </c>
      <c r="IA559">
        <v>0</v>
      </c>
      <c r="IB559">
        <v>0</v>
      </c>
      <c r="IC559">
        <v>4</v>
      </c>
    </row>
    <row r="560" spans="1:237">
      <c r="A560" t="s">
        <v>178</v>
      </c>
      <c r="B560" t="s">
        <v>53</v>
      </c>
      <c r="C560" t="str">
        <f>"226101"</f>
        <v>226101</v>
      </c>
      <c r="D560" t="s">
        <v>176</v>
      </c>
      <c r="E560">
        <v>153</v>
      </c>
      <c r="F560">
        <v>1740</v>
      </c>
      <c r="G560">
        <v>1312</v>
      </c>
      <c r="H560">
        <v>172</v>
      </c>
      <c r="I560">
        <v>1140</v>
      </c>
      <c r="J560">
        <v>0</v>
      </c>
      <c r="K560">
        <v>30</v>
      </c>
      <c r="L560">
        <v>4</v>
      </c>
      <c r="M560">
        <v>4</v>
      </c>
      <c r="N560">
        <v>0</v>
      </c>
      <c r="O560">
        <v>0</v>
      </c>
      <c r="P560">
        <v>0</v>
      </c>
      <c r="Q560">
        <v>0</v>
      </c>
      <c r="R560">
        <v>4</v>
      </c>
      <c r="S560">
        <v>1144</v>
      </c>
      <c r="T560">
        <v>4</v>
      </c>
      <c r="U560">
        <v>0</v>
      </c>
      <c r="V560">
        <v>1144</v>
      </c>
      <c r="W560">
        <v>7</v>
      </c>
      <c r="X560">
        <v>5</v>
      </c>
      <c r="Y560">
        <v>2</v>
      </c>
      <c r="Z560">
        <v>0</v>
      </c>
      <c r="AA560">
        <v>1137</v>
      </c>
      <c r="AB560">
        <v>345</v>
      </c>
      <c r="AC560">
        <v>107</v>
      </c>
      <c r="AD560">
        <v>16</v>
      </c>
      <c r="AE560">
        <v>118</v>
      </c>
      <c r="AF560">
        <v>9</v>
      </c>
      <c r="AG560">
        <v>5</v>
      </c>
      <c r="AH560">
        <v>4</v>
      </c>
      <c r="AI560">
        <v>7</v>
      </c>
      <c r="AJ560">
        <v>1</v>
      </c>
      <c r="AK560">
        <v>33</v>
      </c>
      <c r="AL560">
        <v>3</v>
      </c>
      <c r="AM560">
        <v>2</v>
      </c>
      <c r="AN560">
        <v>3</v>
      </c>
      <c r="AO560">
        <v>0</v>
      </c>
      <c r="AP560">
        <v>0</v>
      </c>
      <c r="AQ560">
        <v>0</v>
      </c>
      <c r="AR560">
        <v>17</v>
      </c>
      <c r="AS560">
        <v>2</v>
      </c>
      <c r="AT560">
        <v>3</v>
      </c>
      <c r="AU560">
        <v>5</v>
      </c>
      <c r="AV560">
        <v>1</v>
      </c>
      <c r="AW560">
        <v>0</v>
      </c>
      <c r="AX560">
        <v>0</v>
      </c>
      <c r="AY560">
        <v>1</v>
      </c>
      <c r="AZ560">
        <v>8</v>
      </c>
      <c r="BA560">
        <v>345</v>
      </c>
      <c r="BB560">
        <v>459</v>
      </c>
      <c r="BC560">
        <v>93</v>
      </c>
      <c r="BD560">
        <v>42</v>
      </c>
      <c r="BE560">
        <v>103</v>
      </c>
      <c r="BF560">
        <v>16</v>
      </c>
      <c r="BG560">
        <v>7</v>
      </c>
      <c r="BH560">
        <v>94</v>
      </c>
      <c r="BI560">
        <v>0</v>
      </c>
      <c r="BJ560">
        <v>27</v>
      </c>
      <c r="BK560">
        <v>10</v>
      </c>
      <c r="BL560">
        <v>33</v>
      </c>
      <c r="BM560">
        <v>6</v>
      </c>
      <c r="BN560">
        <v>2</v>
      </c>
      <c r="BO560">
        <v>1</v>
      </c>
      <c r="BP560">
        <v>3</v>
      </c>
      <c r="BQ560">
        <v>3</v>
      </c>
      <c r="BR560">
        <v>0</v>
      </c>
      <c r="BS560">
        <v>9</v>
      </c>
      <c r="BT560">
        <v>0</v>
      </c>
      <c r="BU560">
        <v>2</v>
      </c>
      <c r="BV560">
        <v>0</v>
      </c>
      <c r="BW560">
        <v>0</v>
      </c>
      <c r="BX560">
        <v>1</v>
      </c>
      <c r="BY560">
        <v>5</v>
      </c>
      <c r="BZ560">
        <v>2</v>
      </c>
      <c r="CA560">
        <v>459</v>
      </c>
      <c r="CB560">
        <v>33</v>
      </c>
      <c r="CC560">
        <v>11</v>
      </c>
      <c r="CD560">
        <v>4</v>
      </c>
      <c r="CE560">
        <v>5</v>
      </c>
      <c r="CF560">
        <v>3</v>
      </c>
      <c r="CG560">
        <v>1</v>
      </c>
      <c r="CH560">
        <v>3</v>
      </c>
      <c r="CI560">
        <v>1</v>
      </c>
      <c r="CJ560">
        <v>1</v>
      </c>
      <c r="CK560">
        <v>1</v>
      </c>
      <c r="CL560">
        <v>0</v>
      </c>
      <c r="CM560">
        <v>0</v>
      </c>
      <c r="CN560">
        <v>0</v>
      </c>
      <c r="CO560">
        <v>0</v>
      </c>
      <c r="CP560">
        <v>1</v>
      </c>
      <c r="CQ560">
        <v>2</v>
      </c>
      <c r="CR560">
        <v>33</v>
      </c>
      <c r="CS560">
        <v>50</v>
      </c>
      <c r="CT560">
        <v>23</v>
      </c>
      <c r="CU560">
        <v>7</v>
      </c>
      <c r="CV560">
        <v>0</v>
      </c>
      <c r="CW560">
        <v>2</v>
      </c>
      <c r="CX560">
        <v>4</v>
      </c>
      <c r="CY560">
        <v>1</v>
      </c>
      <c r="CZ560">
        <v>0</v>
      </c>
      <c r="DA560">
        <v>0</v>
      </c>
      <c r="DB560">
        <v>0</v>
      </c>
      <c r="DC560">
        <v>1</v>
      </c>
      <c r="DD560">
        <v>0</v>
      </c>
      <c r="DE560">
        <v>2</v>
      </c>
      <c r="DF560">
        <v>1</v>
      </c>
      <c r="DG560">
        <v>0</v>
      </c>
      <c r="DH560">
        <v>0</v>
      </c>
      <c r="DI560">
        <v>0</v>
      </c>
      <c r="DJ560">
        <v>1</v>
      </c>
      <c r="DK560">
        <v>0</v>
      </c>
      <c r="DL560">
        <v>0</v>
      </c>
      <c r="DM560">
        <v>1</v>
      </c>
      <c r="DN560">
        <v>1</v>
      </c>
      <c r="DO560">
        <v>1</v>
      </c>
      <c r="DP560">
        <v>1</v>
      </c>
      <c r="DQ560">
        <v>4</v>
      </c>
      <c r="DR560">
        <v>50</v>
      </c>
      <c r="DS560">
        <v>5</v>
      </c>
      <c r="DT560">
        <v>0</v>
      </c>
      <c r="DU560">
        <v>1</v>
      </c>
      <c r="DV560">
        <v>0</v>
      </c>
      <c r="DW560">
        <v>1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2</v>
      </c>
      <c r="EN560">
        <v>0</v>
      </c>
      <c r="EO560">
        <v>0</v>
      </c>
      <c r="EP560">
        <v>0</v>
      </c>
      <c r="EQ560">
        <v>1</v>
      </c>
      <c r="ER560">
        <v>5</v>
      </c>
      <c r="ES560">
        <v>78</v>
      </c>
      <c r="ET560">
        <v>44</v>
      </c>
      <c r="EU560">
        <v>2</v>
      </c>
      <c r="EV560">
        <v>3</v>
      </c>
      <c r="EW560">
        <v>14</v>
      </c>
      <c r="EX560">
        <v>0</v>
      </c>
      <c r="EY560">
        <v>0</v>
      </c>
      <c r="EZ560">
        <v>4</v>
      </c>
      <c r="FA560">
        <v>0</v>
      </c>
      <c r="FB560">
        <v>0</v>
      </c>
      <c r="FC560">
        <v>0</v>
      </c>
      <c r="FD560">
        <v>0</v>
      </c>
      <c r="FE560">
        <v>2</v>
      </c>
      <c r="FF560">
        <v>0</v>
      </c>
      <c r="FG560">
        <v>0</v>
      </c>
      <c r="FH560">
        <v>0</v>
      </c>
      <c r="FI560">
        <v>0</v>
      </c>
      <c r="FJ560">
        <v>1</v>
      </c>
      <c r="FK560">
        <v>3</v>
      </c>
      <c r="FL560">
        <v>2</v>
      </c>
      <c r="FM560">
        <v>0</v>
      </c>
      <c r="FN560">
        <v>0</v>
      </c>
      <c r="FO560">
        <v>1</v>
      </c>
      <c r="FP560">
        <v>2</v>
      </c>
      <c r="FQ560">
        <v>78</v>
      </c>
      <c r="FR560">
        <v>62</v>
      </c>
      <c r="FS560">
        <v>11</v>
      </c>
      <c r="FT560">
        <v>15</v>
      </c>
      <c r="FU560">
        <v>2</v>
      </c>
      <c r="FV560">
        <v>0</v>
      </c>
      <c r="FW560">
        <v>9</v>
      </c>
      <c r="FX560">
        <v>3</v>
      </c>
      <c r="FY560">
        <v>7</v>
      </c>
      <c r="FZ560">
        <v>4</v>
      </c>
      <c r="GA560">
        <v>1</v>
      </c>
      <c r="GB560">
        <v>0</v>
      </c>
      <c r="GC560">
        <v>1</v>
      </c>
      <c r="GD560">
        <v>2</v>
      </c>
      <c r="GE560">
        <v>1</v>
      </c>
      <c r="GF560">
        <v>3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1</v>
      </c>
      <c r="GM560">
        <v>2</v>
      </c>
      <c r="GN560">
        <v>62</v>
      </c>
      <c r="GO560">
        <v>99</v>
      </c>
      <c r="GP560">
        <v>59</v>
      </c>
      <c r="GQ560">
        <v>8</v>
      </c>
      <c r="GR560">
        <v>2</v>
      </c>
      <c r="GS560">
        <v>3</v>
      </c>
      <c r="GT560">
        <v>2</v>
      </c>
      <c r="GU560">
        <v>3</v>
      </c>
      <c r="GV560">
        <v>1</v>
      </c>
      <c r="GW560">
        <v>0</v>
      </c>
      <c r="GX560">
        <v>0</v>
      </c>
      <c r="GY560">
        <v>2</v>
      </c>
      <c r="GZ560">
        <v>0</v>
      </c>
      <c r="HA560">
        <v>2</v>
      </c>
      <c r="HB560">
        <v>6</v>
      </c>
      <c r="HC560">
        <v>1</v>
      </c>
      <c r="HD560">
        <v>1</v>
      </c>
      <c r="HE560">
        <v>1</v>
      </c>
      <c r="HF560">
        <v>0</v>
      </c>
      <c r="HG560">
        <v>3</v>
      </c>
      <c r="HH560">
        <v>2</v>
      </c>
      <c r="HI560">
        <v>3</v>
      </c>
      <c r="HJ560">
        <v>99</v>
      </c>
      <c r="HK560">
        <v>6</v>
      </c>
      <c r="HL560">
        <v>2</v>
      </c>
      <c r="HM560">
        <v>1</v>
      </c>
      <c r="HN560">
        <v>0</v>
      </c>
      <c r="HO560">
        <v>0</v>
      </c>
      <c r="HP560">
        <v>0</v>
      </c>
      <c r="HQ560">
        <v>0</v>
      </c>
      <c r="HR560">
        <v>0</v>
      </c>
      <c r="HS560">
        <v>1</v>
      </c>
      <c r="HT560">
        <v>0</v>
      </c>
      <c r="HU560">
        <v>1</v>
      </c>
      <c r="HV560">
        <v>0</v>
      </c>
      <c r="HW560">
        <v>0</v>
      </c>
      <c r="HX560">
        <v>1</v>
      </c>
      <c r="HY560">
        <v>0</v>
      </c>
      <c r="HZ560">
        <v>0</v>
      </c>
      <c r="IA560">
        <v>0</v>
      </c>
      <c r="IB560">
        <v>0</v>
      </c>
      <c r="IC560">
        <v>6</v>
      </c>
    </row>
    <row r="561" spans="1:237">
      <c r="A561" t="s">
        <v>177</v>
      </c>
      <c r="B561" t="s">
        <v>53</v>
      </c>
      <c r="C561" t="str">
        <f>"226101"</f>
        <v>226101</v>
      </c>
      <c r="D561" t="s">
        <v>176</v>
      </c>
      <c r="E561">
        <v>154</v>
      </c>
      <c r="F561">
        <v>2016</v>
      </c>
      <c r="G561">
        <v>1522</v>
      </c>
      <c r="H561">
        <v>172</v>
      </c>
      <c r="I561">
        <v>1350</v>
      </c>
      <c r="J561">
        <v>0</v>
      </c>
      <c r="K561">
        <v>19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1348</v>
      </c>
      <c r="T561">
        <v>0</v>
      </c>
      <c r="U561">
        <v>0</v>
      </c>
      <c r="V561">
        <v>1348</v>
      </c>
      <c r="W561">
        <v>15</v>
      </c>
      <c r="X561">
        <v>3</v>
      </c>
      <c r="Y561">
        <v>12</v>
      </c>
      <c r="Z561">
        <v>0</v>
      </c>
      <c r="AA561">
        <v>1333</v>
      </c>
      <c r="AB561">
        <v>412</v>
      </c>
      <c r="AC561">
        <v>148</v>
      </c>
      <c r="AD561">
        <v>21</v>
      </c>
      <c r="AE561">
        <v>110</v>
      </c>
      <c r="AF561">
        <v>19</v>
      </c>
      <c r="AG561">
        <v>6</v>
      </c>
      <c r="AH561">
        <v>8</v>
      </c>
      <c r="AI561">
        <v>8</v>
      </c>
      <c r="AJ561">
        <v>2</v>
      </c>
      <c r="AK561">
        <v>37</v>
      </c>
      <c r="AL561">
        <v>3</v>
      </c>
      <c r="AM561">
        <v>0</v>
      </c>
      <c r="AN561">
        <v>7</v>
      </c>
      <c r="AO561">
        <v>2</v>
      </c>
      <c r="AP561">
        <v>4</v>
      </c>
      <c r="AQ561">
        <v>1</v>
      </c>
      <c r="AR561">
        <v>9</v>
      </c>
      <c r="AS561">
        <v>2</v>
      </c>
      <c r="AT561">
        <v>2</v>
      </c>
      <c r="AU561">
        <v>4</v>
      </c>
      <c r="AV561">
        <v>1</v>
      </c>
      <c r="AW561">
        <v>3</v>
      </c>
      <c r="AX561">
        <v>1</v>
      </c>
      <c r="AY561">
        <v>1</v>
      </c>
      <c r="AZ561">
        <v>13</v>
      </c>
      <c r="BA561">
        <v>412</v>
      </c>
      <c r="BB561">
        <v>523</v>
      </c>
      <c r="BC561">
        <v>95</v>
      </c>
      <c r="BD561">
        <v>39</v>
      </c>
      <c r="BE561">
        <v>119</v>
      </c>
      <c r="BF561">
        <v>47</v>
      </c>
      <c r="BG561">
        <v>15</v>
      </c>
      <c r="BH561">
        <v>80</v>
      </c>
      <c r="BI561">
        <v>0</v>
      </c>
      <c r="BJ561">
        <v>36</v>
      </c>
      <c r="BK561">
        <v>6</v>
      </c>
      <c r="BL561">
        <v>54</v>
      </c>
      <c r="BM561">
        <v>0</v>
      </c>
      <c r="BN561">
        <v>5</v>
      </c>
      <c r="BO561">
        <v>2</v>
      </c>
      <c r="BP561">
        <v>8</v>
      </c>
      <c r="BQ561">
        <v>2</v>
      </c>
      <c r="BR561">
        <v>0</v>
      </c>
      <c r="BS561">
        <v>2</v>
      </c>
      <c r="BT561">
        <v>3</v>
      </c>
      <c r="BU561">
        <v>0</v>
      </c>
      <c r="BV561">
        <v>5</v>
      </c>
      <c r="BW561">
        <v>0</v>
      </c>
      <c r="BX561">
        <v>0</v>
      </c>
      <c r="BY561">
        <v>0</v>
      </c>
      <c r="BZ561">
        <v>5</v>
      </c>
      <c r="CA561">
        <v>523</v>
      </c>
      <c r="CB561">
        <v>47</v>
      </c>
      <c r="CC561">
        <v>14</v>
      </c>
      <c r="CD561">
        <v>10</v>
      </c>
      <c r="CE561">
        <v>3</v>
      </c>
      <c r="CF561">
        <v>0</v>
      </c>
      <c r="CG561">
        <v>2</v>
      </c>
      <c r="CH561">
        <v>0</v>
      </c>
      <c r="CI561">
        <v>0</v>
      </c>
      <c r="CJ561">
        <v>3</v>
      </c>
      <c r="CK561">
        <v>3</v>
      </c>
      <c r="CL561">
        <v>1</v>
      </c>
      <c r="CM561">
        <v>3</v>
      </c>
      <c r="CN561">
        <v>1</v>
      </c>
      <c r="CO561">
        <v>1</v>
      </c>
      <c r="CP561">
        <v>2</v>
      </c>
      <c r="CQ561">
        <v>4</v>
      </c>
      <c r="CR561">
        <v>47</v>
      </c>
      <c r="CS561">
        <v>57</v>
      </c>
      <c r="CT561">
        <v>17</v>
      </c>
      <c r="CU561">
        <v>10</v>
      </c>
      <c r="CV561">
        <v>4</v>
      </c>
      <c r="CW561">
        <v>2</v>
      </c>
      <c r="CX561">
        <v>2</v>
      </c>
      <c r="CY561">
        <v>1</v>
      </c>
      <c r="CZ561">
        <v>0</v>
      </c>
      <c r="DA561">
        <v>0</v>
      </c>
      <c r="DB561">
        <v>0</v>
      </c>
      <c r="DC561">
        <v>2</v>
      </c>
      <c r="DD561">
        <v>2</v>
      </c>
      <c r="DE561">
        <v>2</v>
      </c>
      <c r="DF561">
        <v>0</v>
      </c>
      <c r="DG561">
        <v>1</v>
      </c>
      <c r="DH561">
        <v>1</v>
      </c>
      <c r="DI561">
        <v>1</v>
      </c>
      <c r="DJ561">
        <v>0</v>
      </c>
      <c r="DK561">
        <v>4</v>
      </c>
      <c r="DL561">
        <v>1</v>
      </c>
      <c r="DM561">
        <v>1</v>
      </c>
      <c r="DN561">
        <v>0</v>
      </c>
      <c r="DO561">
        <v>0</v>
      </c>
      <c r="DP561">
        <v>1</v>
      </c>
      <c r="DQ561">
        <v>5</v>
      </c>
      <c r="DR561">
        <v>57</v>
      </c>
      <c r="DS561">
        <v>10</v>
      </c>
      <c r="DT561">
        <v>3</v>
      </c>
      <c r="DU561">
        <v>1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2</v>
      </c>
      <c r="ED561">
        <v>0</v>
      </c>
      <c r="EE561">
        <v>2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1</v>
      </c>
      <c r="EM561">
        <v>0</v>
      </c>
      <c r="EN561">
        <v>0</v>
      </c>
      <c r="EO561">
        <v>0</v>
      </c>
      <c r="EP561">
        <v>0</v>
      </c>
      <c r="EQ561">
        <v>1</v>
      </c>
      <c r="ER561">
        <v>10</v>
      </c>
      <c r="ES561">
        <v>80</v>
      </c>
      <c r="ET561">
        <v>59</v>
      </c>
      <c r="EU561">
        <v>2</v>
      </c>
      <c r="EV561">
        <v>2</v>
      </c>
      <c r="EW561">
        <v>11</v>
      </c>
      <c r="EX561">
        <v>1</v>
      </c>
      <c r="EY561">
        <v>1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1</v>
      </c>
      <c r="FH561">
        <v>0</v>
      </c>
      <c r="FI561">
        <v>2</v>
      </c>
      <c r="FJ561">
        <v>0</v>
      </c>
      <c r="FK561">
        <v>0</v>
      </c>
      <c r="FL561">
        <v>0</v>
      </c>
      <c r="FM561">
        <v>0</v>
      </c>
      <c r="FN561">
        <v>1</v>
      </c>
      <c r="FO561">
        <v>0</v>
      </c>
      <c r="FP561">
        <v>0</v>
      </c>
      <c r="FQ561">
        <v>80</v>
      </c>
      <c r="FR561">
        <v>71</v>
      </c>
      <c r="FS561">
        <v>29</v>
      </c>
      <c r="FT561">
        <v>12</v>
      </c>
      <c r="FU561">
        <v>3</v>
      </c>
      <c r="FV561">
        <v>0</v>
      </c>
      <c r="FW561">
        <v>8</v>
      </c>
      <c r="FX561">
        <v>0</v>
      </c>
      <c r="FY561">
        <v>8</v>
      </c>
      <c r="FZ561">
        <v>3</v>
      </c>
      <c r="GA561">
        <v>0</v>
      </c>
      <c r="GB561">
        <v>1</v>
      </c>
      <c r="GC561">
        <v>2</v>
      </c>
      <c r="GD561">
        <v>0</v>
      </c>
      <c r="GE561">
        <v>1</v>
      </c>
      <c r="GF561">
        <v>0</v>
      </c>
      <c r="GG561">
        <v>0</v>
      </c>
      <c r="GH561">
        <v>0</v>
      </c>
      <c r="GI561">
        <v>2</v>
      </c>
      <c r="GJ561">
        <v>0</v>
      </c>
      <c r="GK561">
        <v>1</v>
      </c>
      <c r="GL561">
        <v>0</v>
      </c>
      <c r="GM561">
        <v>1</v>
      </c>
      <c r="GN561">
        <v>71</v>
      </c>
      <c r="GO561">
        <v>128</v>
      </c>
      <c r="GP561">
        <v>92</v>
      </c>
      <c r="GQ561">
        <v>9</v>
      </c>
      <c r="GR561">
        <v>1</v>
      </c>
      <c r="GS561">
        <v>1</v>
      </c>
      <c r="GT561">
        <v>4</v>
      </c>
      <c r="GU561">
        <v>4</v>
      </c>
      <c r="GV561">
        <v>4</v>
      </c>
      <c r="GW561">
        <v>1</v>
      </c>
      <c r="GX561">
        <v>1</v>
      </c>
      <c r="GY561">
        <v>0</v>
      </c>
      <c r="GZ561">
        <v>3</v>
      </c>
      <c r="HA561">
        <v>0</v>
      </c>
      <c r="HB561">
        <v>3</v>
      </c>
      <c r="HC561">
        <v>0</v>
      </c>
      <c r="HD561">
        <v>1</v>
      </c>
      <c r="HE561">
        <v>2</v>
      </c>
      <c r="HF561">
        <v>0</v>
      </c>
      <c r="HG561">
        <v>0</v>
      </c>
      <c r="HH561">
        <v>1</v>
      </c>
      <c r="HI561">
        <v>1</v>
      </c>
      <c r="HJ561">
        <v>128</v>
      </c>
      <c r="HK561">
        <v>5</v>
      </c>
      <c r="HL561">
        <v>2</v>
      </c>
      <c r="HM561">
        <v>2</v>
      </c>
      <c r="HN561">
        <v>0</v>
      </c>
      <c r="HO561">
        <v>0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1</v>
      </c>
      <c r="HY561">
        <v>0</v>
      </c>
      <c r="HZ561">
        <v>0</v>
      </c>
      <c r="IA561">
        <v>0</v>
      </c>
      <c r="IB561">
        <v>0</v>
      </c>
      <c r="IC561">
        <v>5</v>
      </c>
    </row>
    <row r="562" spans="1:237">
      <c r="A562" t="s">
        <v>175</v>
      </c>
      <c r="B562" t="s">
        <v>53</v>
      </c>
      <c r="C562" t="str">
        <f>"226101"</f>
        <v>226101</v>
      </c>
      <c r="D562" t="s">
        <v>173</v>
      </c>
      <c r="E562">
        <v>155</v>
      </c>
      <c r="F562">
        <v>1761</v>
      </c>
      <c r="G562">
        <v>1331</v>
      </c>
      <c r="H562">
        <v>170</v>
      </c>
      <c r="I562">
        <v>1161</v>
      </c>
      <c r="J562">
        <v>0</v>
      </c>
      <c r="K562">
        <v>9</v>
      </c>
      <c r="L562">
        <v>2</v>
      </c>
      <c r="M562">
        <v>2</v>
      </c>
      <c r="N562">
        <v>0</v>
      </c>
      <c r="O562">
        <v>0</v>
      </c>
      <c r="P562">
        <v>0</v>
      </c>
      <c r="Q562">
        <v>0</v>
      </c>
      <c r="R562">
        <v>2</v>
      </c>
      <c r="S562">
        <v>1163</v>
      </c>
      <c r="T562">
        <v>2</v>
      </c>
      <c r="U562">
        <v>0</v>
      </c>
      <c r="V562">
        <v>1163</v>
      </c>
      <c r="W562">
        <v>16</v>
      </c>
      <c r="X562">
        <v>2</v>
      </c>
      <c r="Y562">
        <v>14</v>
      </c>
      <c r="Z562">
        <v>0</v>
      </c>
      <c r="AA562">
        <v>1147</v>
      </c>
      <c r="AB562">
        <v>331</v>
      </c>
      <c r="AC562">
        <v>109</v>
      </c>
      <c r="AD562">
        <v>10</v>
      </c>
      <c r="AE562">
        <v>95</v>
      </c>
      <c r="AF562">
        <v>20</v>
      </c>
      <c r="AG562">
        <v>2</v>
      </c>
      <c r="AH562">
        <v>7</v>
      </c>
      <c r="AI562">
        <v>12</v>
      </c>
      <c r="AJ562">
        <v>0</v>
      </c>
      <c r="AK562">
        <v>24</v>
      </c>
      <c r="AL562">
        <v>4</v>
      </c>
      <c r="AM562">
        <v>0</v>
      </c>
      <c r="AN562">
        <v>2</v>
      </c>
      <c r="AO562">
        <v>2</v>
      </c>
      <c r="AP562">
        <v>4</v>
      </c>
      <c r="AQ562">
        <v>2</v>
      </c>
      <c r="AR562">
        <v>17</v>
      </c>
      <c r="AS562">
        <v>5</v>
      </c>
      <c r="AT562">
        <v>0</v>
      </c>
      <c r="AU562">
        <v>1</v>
      </c>
      <c r="AV562">
        <v>2</v>
      </c>
      <c r="AW562">
        <v>2</v>
      </c>
      <c r="AX562">
        <v>1</v>
      </c>
      <c r="AY562">
        <v>1</v>
      </c>
      <c r="AZ562">
        <v>9</v>
      </c>
      <c r="BA562">
        <v>331</v>
      </c>
      <c r="BB562">
        <v>463</v>
      </c>
      <c r="BC562">
        <v>109</v>
      </c>
      <c r="BD562">
        <v>37</v>
      </c>
      <c r="BE562">
        <v>105</v>
      </c>
      <c r="BF562">
        <v>16</v>
      </c>
      <c r="BG562">
        <v>14</v>
      </c>
      <c r="BH562">
        <v>69</v>
      </c>
      <c r="BI562">
        <v>1</v>
      </c>
      <c r="BJ562">
        <v>18</v>
      </c>
      <c r="BK562">
        <v>25</v>
      </c>
      <c r="BL562">
        <v>46</v>
      </c>
      <c r="BM562">
        <v>2</v>
      </c>
      <c r="BN562">
        <v>4</v>
      </c>
      <c r="BO562">
        <v>1</v>
      </c>
      <c r="BP562">
        <v>3</v>
      </c>
      <c r="BQ562">
        <v>0</v>
      </c>
      <c r="BR562">
        <v>2</v>
      </c>
      <c r="BS562">
        <v>5</v>
      </c>
      <c r="BT562">
        <v>1</v>
      </c>
      <c r="BU562">
        <v>0</v>
      </c>
      <c r="BV562">
        <v>2</v>
      </c>
      <c r="BW562">
        <v>0</v>
      </c>
      <c r="BX562">
        <v>1</v>
      </c>
      <c r="BY562">
        <v>1</v>
      </c>
      <c r="BZ562">
        <v>1</v>
      </c>
      <c r="CA562">
        <v>463</v>
      </c>
      <c r="CB562">
        <v>43</v>
      </c>
      <c r="CC562">
        <v>18</v>
      </c>
      <c r="CD562">
        <v>4</v>
      </c>
      <c r="CE562">
        <v>4</v>
      </c>
      <c r="CF562">
        <v>1</v>
      </c>
      <c r="CG562">
        <v>1</v>
      </c>
      <c r="CH562">
        <v>2</v>
      </c>
      <c r="CI562">
        <v>2</v>
      </c>
      <c r="CJ562">
        <v>1</v>
      </c>
      <c r="CK562">
        <v>1</v>
      </c>
      <c r="CL562">
        <v>3</v>
      </c>
      <c r="CM562">
        <v>0</v>
      </c>
      <c r="CN562">
        <v>2</v>
      </c>
      <c r="CO562">
        <v>1</v>
      </c>
      <c r="CP562">
        <v>0</v>
      </c>
      <c r="CQ562">
        <v>3</v>
      </c>
      <c r="CR562">
        <v>43</v>
      </c>
      <c r="CS562">
        <v>50</v>
      </c>
      <c r="CT562">
        <v>18</v>
      </c>
      <c r="CU562">
        <v>7</v>
      </c>
      <c r="CV562">
        <v>3</v>
      </c>
      <c r="CW562">
        <v>2</v>
      </c>
      <c r="CX562">
        <v>2</v>
      </c>
      <c r="CY562">
        <v>3</v>
      </c>
      <c r="CZ562">
        <v>1</v>
      </c>
      <c r="DA562">
        <v>1</v>
      </c>
      <c r="DB562">
        <v>1</v>
      </c>
      <c r="DC562">
        <v>1</v>
      </c>
      <c r="DD562">
        <v>0</v>
      </c>
      <c r="DE562">
        <v>0</v>
      </c>
      <c r="DF562">
        <v>1</v>
      </c>
      <c r="DG562">
        <v>2</v>
      </c>
      <c r="DH562">
        <v>0</v>
      </c>
      <c r="DI562">
        <v>1</v>
      </c>
      <c r="DJ562">
        <v>1</v>
      </c>
      <c r="DK562">
        <v>0</v>
      </c>
      <c r="DL562">
        <v>0</v>
      </c>
      <c r="DM562">
        <v>0</v>
      </c>
      <c r="DN562">
        <v>0</v>
      </c>
      <c r="DO562">
        <v>3</v>
      </c>
      <c r="DP562">
        <v>1</v>
      </c>
      <c r="DQ562">
        <v>2</v>
      </c>
      <c r="DR562">
        <v>50</v>
      </c>
      <c r="DS562">
        <v>8</v>
      </c>
      <c r="DT562">
        <v>2</v>
      </c>
      <c r="DU562">
        <v>0</v>
      </c>
      <c r="DV562">
        <v>0</v>
      </c>
      <c r="DW562">
        <v>2</v>
      </c>
      <c r="DX562">
        <v>0</v>
      </c>
      <c r="DY562">
        <v>0</v>
      </c>
      <c r="DZ562">
        <v>0</v>
      </c>
      <c r="EA562">
        <v>1</v>
      </c>
      <c r="EB562">
        <v>1</v>
      </c>
      <c r="EC562">
        <v>1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1</v>
      </c>
      <c r="EQ562">
        <v>0</v>
      </c>
      <c r="ER562">
        <v>8</v>
      </c>
      <c r="ES562">
        <v>84</v>
      </c>
      <c r="ET562">
        <v>44</v>
      </c>
      <c r="EU562">
        <v>7</v>
      </c>
      <c r="EV562">
        <v>12</v>
      </c>
      <c r="EW562">
        <v>9</v>
      </c>
      <c r="EX562">
        <v>0</v>
      </c>
      <c r="EY562">
        <v>0</v>
      </c>
      <c r="EZ562">
        <v>2</v>
      </c>
      <c r="FA562">
        <v>0</v>
      </c>
      <c r="FB562">
        <v>0</v>
      </c>
      <c r="FC562">
        <v>1</v>
      </c>
      <c r="FD562">
        <v>0</v>
      </c>
      <c r="FE562">
        <v>1</v>
      </c>
      <c r="FF562">
        <v>2</v>
      </c>
      <c r="FG562">
        <v>0</v>
      </c>
      <c r="FH562">
        <v>1</v>
      </c>
      <c r="FI562">
        <v>0</v>
      </c>
      <c r="FJ562">
        <v>1</v>
      </c>
      <c r="FK562">
        <v>0</v>
      </c>
      <c r="FL562">
        <v>3</v>
      </c>
      <c r="FM562">
        <v>0</v>
      </c>
      <c r="FN562">
        <v>0</v>
      </c>
      <c r="FO562">
        <v>0</v>
      </c>
      <c r="FP562">
        <v>1</v>
      </c>
      <c r="FQ562">
        <v>84</v>
      </c>
      <c r="FR562">
        <v>62</v>
      </c>
      <c r="FS562">
        <v>22</v>
      </c>
      <c r="FT562">
        <v>14</v>
      </c>
      <c r="FU562">
        <v>6</v>
      </c>
      <c r="FV562">
        <v>0</v>
      </c>
      <c r="FW562">
        <v>1</v>
      </c>
      <c r="FX562">
        <v>0</v>
      </c>
      <c r="FY562">
        <v>4</v>
      </c>
      <c r="FZ562">
        <v>1</v>
      </c>
      <c r="GA562">
        <v>1</v>
      </c>
      <c r="GB562">
        <v>0</v>
      </c>
      <c r="GC562">
        <v>2</v>
      </c>
      <c r="GD562">
        <v>0</v>
      </c>
      <c r="GE562">
        <v>1</v>
      </c>
      <c r="GF562">
        <v>0</v>
      </c>
      <c r="GG562">
        <v>1</v>
      </c>
      <c r="GH562">
        <v>0</v>
      </c>
      <c r="GI562">
        <v>1</v>
      </c>
      <c r="GJ562">
        <v>0</v>
      </c>
      <c r="GK562">
        <v>1</v>
      </c>
      <c r="GL562">
        <v>1</v>
      </c>
      <c r="GM562">
        <v>6</v>
      </c>
      <c r="GN562">
        <v>62</v>
      </c>
      <c r="GO562">
        <v>101</v>
      </c>
      <c r="GP562">
        <v>68</v>
      </c>
      <c r="GQ562">
        <v>5</v>
      </c>
      <c r="GR562">
        <v>3</v>
      </c>
      <c r="GS562">
        <v>3</v>
      </c>
      <c r="GT562">
        <v>1</v>
      </c>
      <c r="GU562">
        <v>4</v>
      </c>
      <c r="GV562">
        <v>4</v>
      </c>
      <c r="GW562">
        <v>1</v>
      </c>
      <c r="GX562">
        <v>0</v>
      </c>
      <c r="GY562">
        <v>3</v>
      </c>
      <c r="GZ562">
        <v>0</v>
      </c>
      <c r="HA562">
        <v>0</v>
      </c>
      <c r="HB562">
        <v>2</v>
      </c>
      <c r="HC562">
        <v>0</v>
      </c>
      <c r="HD562">
        <v>1</v>
      </c>
      <c r="HE562">
        <v>3</v>
      </c>
      <c r="HF562">
        <v>1</v>
      </c>
      <c r="HG562">
        <v>0</v>
      </c>
      <c r="HH562">
        <v>0</v>
      </c>
      <c r="HI562">
        <v>2</v>
      </c>
      <c r="HJ562">
        <v>101</v>
      </c>
      <c r="HK562">
        <v>5</v>
      </c>
      <c r="HL562">
        <v>0</v>
      </c>
      <c r="HM562">
        <v>0</v>
      </c>
      <c r="HN562">
        <v>0</v>
      </c>
      <c r="HO562">
        <v>0</v>
      </c>
      <c r="HP562">
        <v>0</v>
      </c>
      <c r="HQ562">
        <v>0</v>
      </c>
      <c r="HR562">
        <v>1</v>
      </c>
      <c r="HS562">
        <v>0</v>
      </c>
      <c r="HT562">
        <v>0</v>
      </c>
      <c r="HU562">
        <v>0</v>
      </c>
      <c r="HV562">
        <v>2</v>
      </c>
      <c r="HW562">
        <v>0</v>
      </c>
      <c r="HX562">
        <v>1</v>
      </c>
      <c r="HY562">
        <v>0</v>
      </c>
      <c r="HZ562">
        <v>0</v>
      </c>
      <c r="IA562">
        <v>1</v>
      </c>
      <c r="IB562">
        <v>0</v>
      </c>
      <c r="IC562">
        <v>5</v>
      </c>
    </row>
    <row r="563" spans="1:237">
      <c r="A563" t="s">
        <v>174</v>
      </c>
      <c r="B563" t="s">
        <v>53</v>
      </c>
      <c r="C563" t="str">
        <f>"226101"</f>
        <v>226101</v>
      </c>
      <c r="D563" t="s">
        <v>173</v>
      </c>
      <c r="E563">
        <v>156</v>
      </c>
      <c r="F563">
        <v>1513</v>
      </c>
      <c r="G563">
        <v>1140</v>
      </c>
      <c r="H563">
        <v>90</v>
      </c>
      <c r="I563">
        <v>1050</v>
      </c>
      <c r="J563">
        <v>0</v>
      </c>
      <c r="K563">
        <v>20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1050</v>
      </c>
      <c r="T563">
        <v>0</v>
      </c>
      <c r="U563">
        <v>0</v>
      </c>
      <c r="V563">
        <v>1050</v>
      </c>
      <c r="W563">
        <v>10</v>
      </c>
      <c r="X563">
        <v>4</v>
      </c>
      <c r="Y563">
        <v>6</v>
      </c>
      <c r="Z563">
        <v>0</v>
      </c>
      <c r="AA563">
        <v>1040</v>
      </c>
      <c r="AB563">
        <v>286</v>
      </c>
      <c r="AC563">
        <v>114</v>
      </c>
      <c r="AD563">
        <v>9</v>
      </c>
      <c r="AE563">
        <v>71</v>
      </c>
      <c r="AF563">
        <v>18</v>
      </c>
      <c r="AG563">
        <v>0</v>
      </c>
      <c r="AH563">
        <v>0</v>
      </c>
      <c r="AI563">
        <v>7</v>
      </c>
      <c r="AJ563">
        <v>0</v>
      </c>
      <c r="AK563">
        <v>19</v>
      </c>
      <c r="AL563">
        <v>4</v>
      </c>
      <c r="AM563">
        <v>0</v>
      </c>
      <c r="AN563">
        <v>0</v>
      </c>
      <c r="AO563">
        <v>1</v>
      </c>
      <c r="AP563">
        <v>0</v>
      </c>
      <c r="AQ563">
        <v>0</v>
      </c>
      <c r="AR563">
        <v>12</v>
      </c>
      <c r="AS563">
        <v>13</v>
      </c>
      <c r="AT563">
        <v>0</v>
      </c>
      <c r="AU563">
        <v>0</v>
      </c>
      <c r="AV563">
        <v>0</v>
      </c>
      <c r="AW563">
        <v>0</v>
      </c>
      <c r="AX563">
        <v>2</v>
      </c>
      <c r="AY563">
        <v>0</v>
      </c>
      <c r="AZ563">
        <v>16</v>
      </c>
      <c r="BA563">
        <v>286</v>
      </c>
      <c r="BB563">
        <v>395</v>
      </c>
      <c r="BC563">
        <v>63</v>
      </c>
      <c r="BD563">
        <v>28</v>
      </c>
      <c r="BE563">
        <v>97</v>
      </c>
      <c r="BF563">
        <v>23</v>
      </c>
      <c r="BG563">
        <v>9</v>
      </c>
      <c r="BH563">
        <v>70</v>
      </c>
      <c r="BI563">
        <v>0</v>
      </c>
      <c r="BJ563">
        <v>19</v>
      </c>
      <c r="BK563">
        <v>13</v>
      </c>
      <c r="BL563">
        <v>42</v>
      </c>
      <c r="BM563">
        <v>2</v>
      </c>
      <c r="BN563">
        <v>0</v>
      </c>
      <c r="BO563">
        <v>2</v>
      </c>
      <c r="BP563">
        <v>6</v>
      </c>
      <c r="BQ563">
        <v>2</v>
      </c>
      <c r="BR563">
        <v>1</v>
      </c>
      <c r="BS563">
        <v>2</v>
      </c>
      <c r="BT563">
        <v>7</v>
      </c>
      <c r="BU563">
        <v>2</v>
      </c>
      <c r="BV563">
        <v>3</v>
      </c>
      <c r="BW563">
        <v>0</v>
      </c>
      <c r="BX563">
        <v>0</v>
      </c>
      <c r="BY563">
        <v>3</v>
      </c>
      <c r="BZ563">
        <v>1</v>
      </c>
      <c r="CA563">
        <v>395</v>
      </c>
      <c r="CB563">
        <v>44</v>
      </c>
      <c r="CC563">
        <v>18</v>
      </c>
      <c r="CD563">
        <v>5</v>
      </c>
      <c r="CE563">
        <v>7</v>
      </c>
      <c r="CF563">
        <v>5</v>
      </c>
      <c r="CG563">
        <v>1</v>
      </c>
      <c r="CH563">
        <v>0</v>
      </c>
      <c r="CI563">
        <v>0</v>
      </c>
      <c r="CJ563">
        <v>0</v>
      </c>
      <c r="CK563">
        <v>2</v>
      </c>
      <c r="CL563">
        <v>1</v>
      </c>
      <c r="CM563">
        <v>0</v>
      </c>
      <c r="CN563">
        <v>1</v>
      </c>
      <c r="CO563">
        <v>1</v>
      </c>
      <c r="CP563">
        <v>2</v>
      </c>
      <c r="CQ563">
        <v>1</v>
      </c>
      <c r="CR563">
        <v>44</v>
      </c>
      <c r="CS563">
        <v>47</v>
      </c>
      <c r="CT563">
        <v>18</v>
      </c>
      <c r="CU563">
        <v>2</v>
      </c>
      <c r="CV563">
        <v>3</v>
      </c>
      <c r="CW563">
        <v>8</v>
      </c>
      <c r="CX563">
        <v>4</v>
      </c>
      <c r="CY563">
        <v>0</v>
      </c>
      <c r="CZ563">
        <v>0</v>
      </c>
      <c r="DA563">
        <v>2</v>
      </c>
      <c r="DB563">
        <v>0</v>
      </c>
      <c r="DC563">
        <v>0</v>
      </c>
      <c r="DD563">
        <v>0</v>
      </c>
      <c r="DE563">
        <v>0</v>
      </c>
      <c r="DF563">
        <v>4</v>
      </c>
      <c r="DG563">
        <v>0</v>
      </c>
      <c r="DH563">
        <v>0</v>
      </c>
      <c r="DI563">
        <v>0</v>
      </c>
      <c r="DJ563">
        <v>2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4</v>
      </c>
      <c r="DQ563">
        <v>0</v>
      </c>
      <c r="DR563">
        <v>47</v>
      </c>
      <c r="DS563">
        <v>17</v>
      </c>
      <c r="DT563">
        <v>2</v>
      </c>
      <c r="DU563">
        <v>9</v>
      </c>
      <c r="DV563">
        <v>0</v>
      </c>
      <c r="DW563">
        <v>0</v>
      </c>
      <c r="DX563">
        <v>0</v>
      </c>
      <c r="DY563">
        <v>0</v>
      </c>
      <c r="DZ563">
        <v>2</v>
      </c>
      <c r="EA563">
        <v>0</v>
      </c>
      <c r="EB563">
        <v>1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2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1</v>
      </c>
      <c r="ER563">
        <v>17</v>
      </c>
      <c r="ES563">
        <v>78</v>
      </c>
      <c r="ET563">
        <v>30</v>
      </c>
      <c r="EU563">
        <v>9</v>
      </c>
      <c r="EV563">
        <v>3</v>
      </c>
      <c r="EW563">
        <v>19</v>
      </c>
      <c r="EX563">
        <v>1</v>
      </c>
      <c r="EY563">
        <v>0</v>
      </c>
      <c r="EZ563">
        <v>4</v>
      </c>
      <c r="FA563">
        <v>0</v>
      </c>
      <c r="FB563">
        <v>4</v>
      </c>
      <c r="FC563">
        <v>1</v>
      </c>
      <c r="FD563">
        <v>0</v>
      </c>
      <c r="FE563">
        <v>3</v>
      </c>
      <c r="FF563">
        <v>0</v>
      </c>
      <c r="FG563">
        <v>0</v>
      </c>
      <c r="FH563">
        <v>0</v>
      </c>
      <c r="FI563">
        <v>0</v>
      </c>
      <c r="FJ563">
        <v>1</v>
      </c>
      <c r="FK563">
        <v>0</v>
      </c>
      <c r="FL563">
        <v>0</v>
      </c>
      <c r="FM563">
        <v>0</v>
      </c>
      <c r="FN563">
        <v>0</v>
      </c>
      <c r="FO563">
        <v>0</v>
      </c>
      <c r="FP563">
        <v>3</v>
      </c>
      <c r="FQ563">
        <v>78</v>
      </c>
      <c r="FR563">
        <v>66</v>
      </c>
      <c r="FS563">
        <v>20</v>
      </c>
      <c r="FT563">
        <v>9</v>
      </c>
      <c r="FU563">
        <v>3</v>
      </c>
      <c r="FV563">
        <v>3</v>
      </c>
      <c r="FW563">
        <v>9</v>
      </c>
      <c r="FX563">
        <v>1</v>
      </c>
      <c r="FY563">
        <v>3</v>
      </c>
      <c r="FZ563">
        <v>0</v>
      </c>
      <c r="GA563">
        <v>0</v>
      </c>
      <c r="GB563">
        <v>0</v>
      </c>
      <c r="GC563">
        <v>2</v>
      </c>
      <c r="GD563">
        <v>2</v>
      </c>
      <c r="GE563">
        <v>2</v>
      </c>
      <c r="GF563">
        <v>0</v>
      </c>
      <c r="GG563">
        <v>3</v>
      </c>
      <c r="GH563">
        <v>4</v>
      </c>
      <c r="GI563">
        <v>0</v>
      </c>
      <c r="GJ563">
        <v>0</v>
      </c>
      <c r="GK563">
        <v>0</v>
      </c>
      <c r="GL563">
        <v>2</v>
      </c>
      <c r="GM563">
        <v>3</v>
      </c>
      <c r="GN563">
        <v>66</v>
      </c>
      <c r="GO563">
        <v>106</v>
      </c>
      <c r="GP563">
        <v>61</v>
      </c>
      <c r="GQ563">
        <v>7</v>
      </c>
      <c r="GR563">
        <v>4</v>
      </c>
      <c r="GS563">
        <v>3</v>
      </c>
      <c r="GT563">
        <v>2</v>
      </c>
      <c r="GU563">
        <v>1</v>
      </c>
      <c r="GV563">
        <v>3</v>
      </c>
      <c r="GW563">
        <v>2</v>
      </c>
      <c r="GX563">
        <v>1</v>
      </c>
      <c r="GY563">
        <v>2</v>
      </c>
      <c r="GZ563">
        <v>3</v>
      </c>
      <c r="HA563">
        <v>0</v>
      </c>
      <c r="HB563">
        <v>4</v>
      </c>
      <c r="HC563">
        <v>1</v>
      </c>
      <c r="HD563">
        <v>2</v>
      </c>
      <c r="HE563">
        <v>2</v>
      </c>
      <c r="HF563">
        <v>0</v>
      </c>
      <c r="HG563">
        <v>1</v>
      </c>
      <c r="HH563">
        <v>0</v>
      </c>
      <c r="HI563">
        <v>7</v>
      </c>
      <c r="HJ563">
        <v>106</v>
      </c>
      <c r="HK563">
        <v>1</v>
      </c>
      <c r="HL563">
        <v>0</v>
      </c>
      <c r="HM563">
        <v>0</v>
      </c>
      <c r="HN563">
        <v>1</v>
      </c>
      <c r="HO563">
        <v>0</v>
      </c>
      <c r="HP563">
        <v>0</v>
      </c>
      <c r="HQ563">
        <v>0</v>
      </c>
      <c r="HR563">
        <v>0</v>
      </c>
      <c r="HS563">
        <v>0</v>
      </c>
      <c r="HT563">
        <v>0</v>
      </c>
      <c r="HU563">
        <v>0</v>
      </c>
      <c r="HV563">
        <v>0</v>
      </c>
      <c r="HW563">
        <v>0</v>
      </c>
      <c r="HX563">
        <v>0</v>
      </c>
      <c r="HY563">
        <v>0</v>
      </c>
      <c r="HZ563">
        <v>0</v>
      </c>
      <c r="IA563">
        <v>0</v>
      </c>
      <c r="IB563">
        <v>0</v>
      </c>
      <c r="IC563">
        <v>1</v>
      </c>
    </row>
    <row r="564" spans="1:237">
      <c r="A564" t="s">
        <v>172</v>
      </c>
      <c r="B564" t="s">
        <v>53</v>
      </c>
      <c r="C564" t="str">
        <f>"226101"</f>
        <v>226101</v>
      </c>
      <c r="D564" t="s">
        <v>170</v>
      </c>
      <c r="E564">
        <v>157</v>
      </c>
      <c r="F564">
        <v>2149</v>
      </c>
      <c r="G564">
        <v>1641</v>
      </c>
      <c r="H564">
        <v>148</v>
      </c>
      <c r="I564">
        <v>1493</v>
      </c>
      <c r="J564">
        <v>1</v>
      </c>
      <c r="K564">
        <v>14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1493</v>
      </c>
      <c r="T564">
        <v>0</v>
      </c>
      <c r="U564">
        <v>0</v>
      </c>
      <c r="V564">
        <v>1493</v>
      </c>
      <c r="W564">
        <v>13</v>
      </c>
      <c r="X564">
        <v>4</v>
      </c>
      <c r="Y564">
        <v>9</v>
      </c>
      <c r="Z564">
        <v>0</v>
      </c>
      <c r="AA564">
        <v>1480</v>
      </c>
      <c r="AB564">
        <v>437</v>
      </c>
      <c r="AC564">
        <v>166</v>
      </c>
      <c r="AD564">
        <v>10</v>
      </c>
      <c r="AE564">
        <v>97</v>
      </c>
      <c r="AF564">
        <v>27</v>
      </c>
      <c r="AG564">
        <v>1</v>
      </c>
      <c r="AH564">
        <v>4</v>
      </c>
      <c r="AI564">
        <v>14</v>
      </c>
      <c r="AJ564">
        <v>0</v>
      </c>
      <c r="AK564">
        <v>29</v>
      </c>
      <c r="AL564">
        <v>5</v>
      </c>
      <c r="AM564">
        <v>2</v>
      </c>
      <c r="AN564">
        <v>7</v>
      </c>
      <c r="AO564">
        <v>4</v>
      </c>
      <c r="AP564">
        <v>0</v>
      </c>
      <c r="AQ564">
        <v>3</v>
      </c>
      <c r="AR564">
        <v>36</v>
      </c>
      <c r="AS564">
        <v>5</v>
      </c>
      <c r="AT564">
        <v>1</v>
      </c>
      <c r="AU564">
        <v>2</v>
      </c>
      <c r="AV564">
        <v>2</v>
      </c>
      <c r="AW564">
        <v>3</v>
      </c>
      <c r="AX564">
        <v>2</v>
      </c>
      <c r="AY564">
        <v>1</v>
      </c>
      <c r="AZ564">
        <v>16</v>
      </c>
      <c r="BA564">
        <v>437</v>
      </c>
      <c r="BB564">
        <v>568</v>
      </c>
      <c r="BC564">
        <v>124</v>
      </c>
      <c r="BD564">
        <v>35</v>
      </c>
      <c r="BE564">
        <v>141</v>
      </c>
      <c r="BF564">
        <v>21</v>
      </c>
      <c r="BG564">
        <v>20</v>
      </c>
      <c r="BH564">
        <v>115</v>
      </c>
      <c r="BI564">
        <v>1</v>
      </c>
      <c r="BJ564">
        <v>32</v>
      </c>
      <c r="BK564">
        <v>17</v>
      </c>
      <c r="BL564">
        <v>30</v>
      </c>
      <c r="BM564">
        <v>0</v>
      </c>
      <c r="BN564">
        <v>4</v>
      </c>
      <c r="BO564">
        <v>2</v>
      </c>
      <c r="BP564">
        <v>2</v>
      </c>
      <c r="BQ564">
        <v>1</v>
      </c>
      <c r="BR564">
        <v>1</v>
      </c>
      <c r="BS564">
        <v>7</v>
      </c>
      <c r="BT564">
        <v>1</v>
      </c>
      <c r="BU564">
        <v>1</v>
      </c>
      <c r="BV564">
        <v>1</v>
      </c>
      <c r="BW564">
        <v>1</v>
      </c>
      <c r="BX564">
        <v>6</v>
      </c>
      <c r="BY564">
        <v>1</v>
      </c>
      <c r="BZ564">
        <v>4</v>
      </c>
      <c r="CA564">
        <v>568</v>
      </c>
      <c r="CB564">
        <v>58</v>
      </c>
      <c r="CC564">
        <v>23</v>
      </c>
      <c r="CD564">
        <v>7</v>
      </c>
      <c r="CE564">
        <v>9</v>
      </c>
      <c r="CF564">
        <v>2</v>
      </c>
      <c r="CG564">
        <v>6</v>
      </c>
      <c r="CH564">
        <v>1</v>
      </c>
      <c r="CI564">
        <v>1</v>
      </c>
      <c r="CJ564">
        <v>0</v>
      </c>
      <c r="CK564">
        <v>3</v>
      </c>
      <c r="CL564">
        <v>1</v>
      </c>
      <c r="CM564">
        <v>0</v>
      </c>
      <c r="CN564">
        <v>2</v>
      </c>
      <c r="CO564">
        <v>0</v>
      </c>
      <c r="CP564">
        <v>2</v>
      </c>
      <c r="CQ564">
        <v>1</v>
      </c>
      <c r="CR564">
        <v>58</v>
      </c>
      <c r="CS564">
        <v>56</v>
      </c>
      <c r="CT564">
        <v>23</v>
      </c>
      <c r="CU564">
        <v>8</v>
      </c>
      <c r="CV564">
        <v>2</v>
      </c>
      <c r="CW564">
        <v>8</v>
      </c>
      <c r="CX564">
        <v>1</v>
      </c>
      <c r="CY564">
        <v>2</v>
      </c>
      <c r="CZ564">
        <v>2</v>
      </c>
      <c r="DA564">
        <v>2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2</v>
      </c>
      <c r="DI564">
        <v>0</v>
      </c>
      <c r="DJ564">
        <v>1</v>
      </c>
      <c r="DK564">
        <v>1</v>
      </c>
      <c r="DL564">
        <v>0</v>
      </c>
      <c r="DM564">
        <v>2</v>
      </c>
      <c r="DN564">
        <v>0</v>
      </c>
      <c r="DO564">
        <v>0</v>
      </c>
      <c r="DP564">
        <v>1</v>
      </c>
      <c r="DQ564">
        <v>1</v>
      </c>
      <c r="DR564">
        <v>56</v>
      </c>
      <c r="DS564">
        <v>16</v>
      </c>
      <c r="DT564">
        <v>4</v>
      </c>
      <c r="DU564">
        <v>0</v>
      </c>
      <c r="DV564">
        <v>1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1</v>
      </c>
      <c r="EC564">
        <v>2</v>
      </c>
      <c r="ED564">
        <v>0</v>
      </c>
      <c r="EE564">
        <v>1</v>
      </c>
      <c r="EF564">
        <v>1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1</v>
      </c>
      <c r="EM564">
        <v>2</v>
      </c>
      <c r="EN564">
        <v>1</v>
      </c>
      <c r="EO564">
        <v>0</v>
      </c>
      <c r="EP564">
        <v>0</v>
      </c>
      <c r="EQ564">
        <v>2</v>
      </c>
      <c r="ER564">
        <v>16</v>
      </c>
      <c r="ES564">
        <v>108</v>
      </c>
      <c r="ET564">
        <v>56</v>
      </c>
      <c r="EU564">
        <v>5</v>
      </c>
      <c r="EV564">
        <v>7</v>
      </c>
      <c r="EW564">
        <v>24</v>
      </c>
      <c r="EX564">
        <v>0</v>
      </c>
      <c r="EY564">
        <v>0</v>
      </c>
      <c r="EZ564">
        <v>0</v>
      </c>
      <c r="FA564">
        <v>1</v>
      </c>
      <c r="FB564">
        <v>2</v>
      </c>
      <c r="FC564">
        <v>0</v>
      </c>
      <c r="FD564">
        <v>0</v>
      </c>
      <c r="FE564">
        <v>2</v>
      </c>
      <c r="FF564">
        <v>0</v>
      </c>
      <c r="FG564">
        <v>1</v>
      </c>
      <c r="FH564">
        <v>0</v>
      </c>
      <c r="FI564">
        <v>3</v>
      </c>
      <c r="FJ564">
        <v>1</v>
      </c>
      <c r="FK564">
        <v>2</v>
      </c>
      <c r="FL564">
        <v>0</v>
      </c>
      <c r="FM564">
        <v>0</v>
      </c>
      <c r="FN564">
        <v>0</v>
      </c>
      <c r="FO564">
        <v>1</v>
      </c>
      <c r="FP564">
        <v>3</v>
      </c>
      <c r="FQ564">
        <v>108</v>
      </c>
      <c r="FR564">
        <v>74</v>
      </c>
      <c r="FS564">
        <v>21</v>
      </c>
      <c r="FT564">
        <v>14</v>
      </c>
      <c r="FU564">
        <v>2</v>
      </c>
      <c r="FV564">
        <v>2</v>
      </c>
      <c r="FW564">
        <v>5</v>
      </c>
      <c r="FX564">
        <v>0</v>
      </c>
      <c r="FY564">
        <v>6</v>
      </c>
      <c r="FZ564">
        <v>3</v>
      </c>
      <c r="GA564">
        <v>2</v>
      </c>
      <c r="GB564">
        <v>3</v>
      </c>
      <c r="GC564">
        <v>1</v>
      </c>
      <c r="GD564">
        <v>2</v>
      </c>
      <c r="GE564">
        <v>0</v>
      </c>
      <c r="GF564">
        <v>2</v>
      </c>
      <c r="GG564">
        <v>1</v>
      </c>
      <c r="GH564">
        <v>3</v>
      </c>
      <c r="GI564">
        <v>2</v>
      </c>
      <c r="GJ564">
        <v>0</v>
      </c>
      <c r="GK564">
        <v>0</v>
      </c>
      <c r="GL564">
        <v>4</v>
      </c>
      <c r="GM564">
        <v>1</v>
      </c>
      <c r="GN564">
        <v>74</v>
      </c>
      <c r="GO564">
        <v>159</v>
      </c>
      <c r="GP564">
        <v>99</v>
      </c>
      <c r="GQ564">
        <v>9</v>
      </c>
      <c r="GR564">
        <v>3</v>
      </c>
      <c r="GS564">
        <v>6</v>
      </c>
      <c r="GT564">
        <v>7</v>
      </c>
      <c r="GU564">
        <v>3</v>
      </c>
      <c r="GV564">
        <v>1</v>
      </c>
      <c r="GW564">
        <v>0</v>
      </c>
      <c r="GX564">
        <v>5</v>
      </c>
      <c r="GY564">
        <v>2</v>
      </c>
      <c r="GZ564">
        <v>2</v>
      </c>
      <c r="HA564">
        <v>0</v>
      </c>
      <c r="HB564">
        <v>3</v>
      </c>
      <c r="HC564">
        <v>0</v>
      </c>
      <c r="HD564">
        <v>2</v>
      </c>
      <c r="HE564">
        <v>6</v>
      </c>
      <c r="HF564">
        <v>0</v>
      </c>
      <c r="HG564">
        <v>1</v>
      </c>
      <c r="HH564">
        <v>4</v>
      </c>
      <c r="HI564">
        <v>6</v>
      </c>
      <c r="HJ564">
        <v>159</v>
      </c>
      <c r="HK564">
        <v>4</v>
      </c>
      <c r="HL564">
        <v>2</v>
      </c>
      <c r="HM564">
        <v>0</v>
      </c>
      <c r="HN564">
        <v>0</v>
      </c>
      <c r="HO564">
        <v>0</v>
      </c>
      <c r="HP564">
        <v>1</v>
      </c>
      <c r="HQ564">
        <v>0</v>
      </c>
      <c r="HR564">
        <v>0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1</v>
      </c>
      <c r="HZ564">
        <v>0</v>
      </c>
      <c r="IA564">
        <v>0</v>
      </c>
      <c r="IB564">
        <v>0</v>
      </c>
      <c r="IC564">
        <v>4</v>
      </c>
    </row>
    <row r="565" spans="1:237">
      <c r="A565" t="s">
        <v>171</v>
      </c>
      <c r="B565" t="s">
        <v>53</v>
      </c>
      <c r="C565" t="str">
        <f>"226101"</f>
        <v>226101</v>
      </c>
      <c r="D565" t="s">
        <v>170</v>
      </c>
      <c r="E565">
        <v>158</v>
      </c>
      <c r="F565">
        <v>2176</v>
      </c>
      <c r="G565">
        <v>1659</v>
      </c>
      <c r="H565">
        <v>137</v>
      </c>
      <c r="I565">
        <v>1522</v>
      </c>
      <c r="J565">
        <v>0</v>
      </c>
      <c r="K565">
        <v>14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1522</v>
      </c>
      <c r="T565">
        <v>0</v>
      </c>
      <c r="U565">
        <v>0</v>
      </c>
      <c r="V565">
        <v>1522</v>
      </c>
      <c r="W565">
        <v>15</v>
      </c>
      <c r="X565">
        <v>7</v>
      </c>
      <c r="Y565">
        <v>8</v>
      </c>
      <c r="Z565">
        <v>0</v>
      </c>
      <c r="AA565">
        <v>1507</v>
      </c>
      <c r="AB565">
        <v>429</v>
      </c>
      <c r="AC565">
        <v>148</v>
      </c>
      <c r="AD565">
        <v>6</v>
      </c>
      <c r="AE565">
        <v>122</v>
      </c>
      <c r="AF565">
        <v>21</v>
      </c>
      <c r="AG565">
        <v>0</v>
      </c>
      <c r="AH565">
        <v>17</v>
      </c>
      <c r="AI565">
        <v>13</v>
      </c>
      <c r="AJ565">
        <v>5</v>
      </c>
      <c r="AK565">
        <v>42</v>
      </c>
      <c r="AL565">
        <v>6</v>
      </c>
      <c r="AM565">
        <v>0</v>
      </c>
      <c r="AN565">
        <v>3</v>
      </c>
      <c r="AO565">
        <v>2</v>
      </c>
      <c r="AP565">
        <v>4</v>
      </c>
      <c r="AQ565">
        <v>1</v>
      </c>
      <c r="AR565">
        <v>10</v>
      </c>
      <c r="AS565">
        <v>8</v>
      </c>
      <c r="AT565">
        <v>2</v>
      </c>
      <c r="AU565">
        <v>0</v>
      </c>
      <c r="AV565">
        <v>4</v>
      </c>
      <c r="AW565">
        <v>4</v>
      </c>
      <c r="AX565">
        <v>0</v>
      </c>
      <c r="AY565">
        <v>1</v>
      </c>
      <c r="AZ565">
        <v>10</v>
      </c>
      <c r="BA565">
        <v>429</v>
      </c>
      <c r="BB565">
        <v>554</v>
      </c>
      <c r="BC565">
        <v>111</v>
      </c>
      <c r="BD565">
        <v>41</v>
      </c>
      <c r="BE565">
        <v>152</v>
      </c>
      <c r="BF565">
        <v>24</v>
      </c>
      <c r="BG565">
        <v>13</v>
      </c>
      <c r="BH565">
        <v>93</v>
      </c>
      <c r="BI565">
        <v>1</v>
      </c>
      <c r="BJ565">
        <v>22</v>
      </c>
      <c r="BK565">
        <v>7</v>
      </c>
      <c r="BL565">
        <v>49</v>
      </c>
      <c r="BM565">
        <v>0</v>
      </c>
      <c r="BN565">
        <v>3</v>
      </c>
      <c r="BO565">
        <v>0</v>
      </c>
      <c r="BP565">
        <v>8</v>
      </c>
      <c r="BQ565">
        <v>3</v>
      </c>
      <c r="BR565">
        <v>2</v>
      </c>
      <c r="BS565">
        <v>12</v>
      </c>
      <c r="BT565">
        <v>2</v>
      </c>
      <c r="BU565">
        <v>0</v>
      </c>
      <c r="BV565">
        <v>1</v>
      </c>
      <c r="BW565">
        <v>4</v>
      </c>
      <c r="BX565">
        <v>0</v>
      </c>
      <c r="BY565">
        <v>2</v>
      </c>
      <c r="BZ565">
        <v>4</v>
      </c>
      <c r="CA565">
        <v>554</v>
      </c>
      <c r="CB565">
        <v>73</v>
      </c>
      <c r="CC565">
        <v>32</v>
      </c>
      <c r="CD565">
        <v>7</v>
      </c>
      <c r="CE565">
        <v>8</v>
      </c>
      <c r="CF565">
        <v>4</v>
      </c>
      <c r="CG565">
        <v>7</v>
      </c>
      <c r="CH565">
        <v>1</v>
      </c>
      <c r="CI565">
        <v>0</v>
      </c>
      <c r="CJ565">
        <v>0</v>
      </c>
      <c r="CK565">
        <v>1</v>
      </c>
      <c r="CL565">
        <v>0</v>
      </c>
      <c r="CM565">
        <v>4</v>
      </c>
      <c r="CN565">
        <v>1</v>
      </c>
      <c r="CO565">
        <v>2</v>
      </c>
      <c r="CP565">
        <v>1</v>
      </c>
      <c r="CQ565">
        <v>5</v>
      </c>
      <c r="CR565">
        <v>73</v>
      </c>
      <c r="CS565">
        <v>61</v>
      </c>
      <c r="CT565">
        <v>23</v>
      </c>
      <c r="CU565">
        <v>8</v>
      </c>
      <c r="CV565">
        <v>1</v>
      </c>
      <c r="CW565">
        <v>5</v>
      </c>
      <c r="CX565">
        <v>8</v>
      </c>
      <c r="CY565">
        <v>0</v>
      </c>
      <c r="CZ565">
        <v>1</v>
      </c>
      <c r="DA565">
        <v>1</v>
      </c>
      <c r="DB565">
        <v>1</v>
      </c>
      <c r="DC565">
        <v>0</v>
      </c>
      <c r="DD565">
        <v>0</v>
      </c>
      <c r="DE565">
        <v>1</v>
      </c>
      <c r="DF565">
        <v>0</v>
      </c>
      <c r="DG565">
        <v>0</v>
      </c>
      <c r="DH565">
        <v>1</v>
      </c>
      <c r="DI565">
        <v>0</v>
      </c>
      <c r="DJ565">
        <v>2</v>
      </c>
      <c r="DK565">
        <v>3</v>
      </c>
      <c r="DL565">
        <v>0</v>
      </c>
      <c r="DM565">
        <v>0</v>
      </c>
      <c r="DN565">
        <v>0</v>
      </c>
      <c r="DO565">
        <v>0</v>
      </c>
      <c r="DP565">
        <v>1</v>
      </c>
      <c r="DQ565">
        <v>5</v>
      </c>
      <c r="DR565">
        <v>61</v>
      </c>
      <c r="DS565">
        <v>12</v>
      </c>
      <c r="DT565">
        <v>5</v>
      </c>
      <c r="DU565">
        <v>1</v>
      </c>
      <c r="DV565">
        <v>2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2</v>
      </c>
      <c r="EC565">
        <v>2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12</v>
      </c>
      <c r="ES565">
        <v>119</v>
      </c>
      <c r="ET565">
        <v>61</v>
      </c>
      <c r="EU565">
        <v>9</v>
      </c>
      <c r="EV565">
        <v>12</v>
      </c>
      <c r="EW565">
        <v>17</v>
      </c>
      <c r="EX565">
        <v>3</v>
      </c>
      <c r="EY565">
        <v>0</v>
      </c>
      <c r="EZ565">
        <v>4</v>
      </c>
      <c r="FA565">
        <v>0</v>
      </c>
      <c r="FB565">
        <v>0</v>
      </c>
      <c r="FC565">
        <v>0</v>
      </c>
      <c r="FD565">
        <v>0</v>
      </c>
      <c r="FE565">
        <v>2</v>
      </c>
      <c r="FF565">
        <v>1</v>
      </c>
      <c r="FG565">
        <v>1</v>
      </c>
      <c r="FH565">
        <v>0</v>
      </c>
      <c r="FI565">
        <v>1</v>
      </c>
      <c r="FJ565">
        <v>1</v>
      </c>
      <c r="FK565">
        <v>0</v>
      </c>
      <c r="FL565">
        <v>1</v>
      </c>
      <c r="FM565">
        <v>0</v>
      </c>
      <c r="FN565">
        <v>1</v>
      </c>
      <c r="FO565">
        <v>2</v>
      </c>
      <c r="FP565">
        <v>3</v>
      </c>
      <c r="FQ565">
        <v>119</v>
      </c>
      <c r="FR565">
        <v>91</v>
      </c>
      <c r="FS565">
        <v>35</v>
      </c>
      <c r="FT565">
        <v>17</v>
      </c>
      <c r="FU565">
        <v>9</v>
      </c>
      <c r="FV565">
        <v>0</v>
      </c>
      <c r="FW565">
        <v>6</v>
      </c>
      <c r="FX565">
        <v>1</v>
      </c>
      <c r="FY565">
        <v>3</v>
      </c>
      <c r="FZ565">
        <v>2</v>
      </c>
      <c r="GA565">
        <v>2</v>
      </c>
      <c r="GB565">
        <v>1</v>
      </c>
      <c r="GC565">
        <v>3</v>
      </c>
      <c r="GD565">
        <v>6</v>
      </c>
      <c r="GE565">
        <v>1</v>
      </c>
      <c r="GF565">
        <v>0</v>
      </c>
      <c r="GG565">
        <v>1</v>
      </c>
      <c r="GH565">
        <v>1</v>
      </c>
      <c r="GI565">
        <v>0</v>
      </c>
      <c r="GJ565">
        <v>0</v>
      </c>
      <c r="GK565">
        <v>1</v>
      </c>
      <c r="GL565">
        <v>0</v>
      </c>
      <c r="GM565">
        <v>2</v>
      </c>
      <c r="GN565">
        <v>91</v>
      </c>
      <c r="GO565">
        <v>165</v>
      </c>
      <c r="GP565">
        <v>111</v>
      </c>
      <c r="GQ565">
        <v>19</v>
      </c>
      <c r="GR565">
        <v>1</v>
      </c>
      <c r="GS565">
        <v>2</v>
      </c>
      <c r="GT565">
        <v>4</v>
      </c>
      <c r="GU565">
        <v>6</v>
      </c>
      <c r="GV565">
        <v>0</v>
      </c>
      <c r="GW565">
        <v>1</v>
      </c>
      <c r="GX565">
        <v>2</v>
      </c>
      <c r="GY565">
        <v>3</v>
      </c>
      <c r="GZ565">
        <v>0</v>
      </c>
      <c r="HA565">
        <v>1</v>
      </c>
      <c r="HB565">
        <v>4</v>
      </c>
      <c r="HC565">
        <v>1</v>
      </c>
      <c r="HD565">
        <v>1</v>
      </c>
      <c r="HE565">
        <v>3</v>
      </c>
      <c r="HF565">
        <v>0</v>
      </c>
      <c r="HG565">
        <v>2</v>
      </c>
      <c r="HH565">
        <v>1</v>
      </c>
      <c r="HI565">
        <v>3</v>
      </c>
      <c r="HJ565">
        <v>165</v>
      </c>
      <c r="HK565">
        <v>3</v>
      </c>
      <c r="HL565">
        <v>1</v>
      </c>
      <c r="HM565">
        <v>0</v>
      </c>
      <c r="HN565">
        <v>0</v>
      </c>
      <c r="HO565">
        <v>0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1</v>
      </c>
      <c r="IA565">
        <v>1</v>
      </c>
      <c r="IB565">
        <v>0</v>
      </c>
      <c r="IC565">
        <v>3</v>
      </c>
    </row>
    <row r="566" spans="1:237">
      <c r="A566" t="s">
        <v>169</v>
      </c>
      <c r="B566" t="s">
        <v>53</v>
      </c>
      <c r="C566" t="str">
        <f>"226101"</f>
        <v>226101</v>
      </c>
      <c r="D566" t="s">
        <v>167</v>
      </c>
      <c r="E566">
        <v>159</v>
      </c>
      <c r="F566">
        <v>1865</v>
      </c>
      <c r="G566">
        <v>1400</v>
      </c>
      <c r="H566">
        <v>280</v>
      </c>
      <c r="I566">
        <v>1120</v>
      </c>
      <c r="J566">
        <v>1</v>
      </c>
      <c r="K566">
        <v>29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1120</v>
      </c>
      <c r="T566">
        <v>0</v>
      </c>
      <c r="U566">
        <v>0</v>
      </c>
      <c r="V566">
        <v>1120</v>
      </c>
      <c r="W566">
        <v>13</v>
      </c>
      <c r="X566">
        <v>10</v>
      </c>
      <c r="Y566">
        <v>3</v>
      </c>
      <c r="Z566">
        <v>0</v>
      </c>
      <c r="AA566">
        <v>1107</v>
      </c>
      <c r="AB566">
        <v>385</v>
      </c>
      <c r="AC566">
        <v>112</v>
      </c>
      <c r="AD566">
        <v>15</v>
      </c>
      <c r="AE566">
        <v>116</v>
      </c>
      <c r="AF566">
        <v>13</v>
      </c>
      <c r="AG566">
        <v>2</v>
      </c>
      <c r="AH566">
        <v>3</v>
      </c>
      <c r="AI566">
        <v>11</v>
      </c>
      <c r="AJ566">
        <v>2</v>
      </c>
      <c r="AK566">
        <v>29</v>
      </c>
      <c r="AL566">
        <v>6</v>
      </c>
      <c r="AM566">
        <v>1</v>
      </c>
      <c r="AN566">
        <v>7</v>
      </c>
      <c r="AO566">
        <v>2</v>
      </c>
      <c r="AP566">
        <v>3</v>
      </c>
      <c r="AQ566">
        <v>0</v>
      </c>
      <c r="AR566">
        <v>13</v>
      </c>
      <c r="AS566">
        <v>1</v>
      </c>
      <c r="AT566">
        <v>0</v>
      </c>
      <c r="AU566">
        <v>30</v>
      </c>
      <c r="AV566">
        <v>0</v>
      </c>
      <c r="AW566">
        <v>1</v>
      </c>
      <c r="AX566">
        <v>0</v>
      </c>
      <c r="AY566">
        <v>3</v>
      </c>
      <c r="AZ566">
        <v>15</v>
      </c>
      <c r="BA566">
        <v>385</v>
      </c>
      <c r="BB566">
        <v>398</v>
      </c>
      <c r="BC566">
        <v>70</v>
      </c>
      <c r="BD566">
        <v>29</v>
      </c>
      <c r="BE566">
        <v>71</v>
      </c>
      <c r="BF566">
        <v>24</v>
      </c>
      <c r="BG566">
        <v>6</v>
      </c>
      <c r="BH566">
        <v>122</v>
      </c>
      <c r="BI566">
        <v>0</v>
      </c>
      <c r="BJ566">
        <v>6</v>
      </c>
      <c r="BK566">
        <v>6</v>
      </c>
      <c r="BL566">
        <v>35</v>
      </c>
      <c r="BM566">
        <v>0</v>
      </c>
      <c r="BN566">
        <v>12</v>
      </c>
      <c r="BO566">
        <v>0</v>
      </c>
      <c r="BP566">
        <v>5</v>
      </c>
      <c r="BQ566">
        <v>0</v>
      </c>
      <c r="BR566">
        <v>0</v>
      </c>
      <c r="BS566">
        <v>2</v>
      </c>
      <c r="BT566">
        <v>0</v>
      </c>
      <c r="BU566">
        <v>1</v>
      </c>
      <c r="BV566">
        <v>2</v>
      </c>
      <c r="BW566">
        <v>0</v>
      </c>
      <c r="BX566">
        <v>3</v>
      </c>
      <c r="BY566">
        <v>2</v>
      </c>
      <c r="BZ566">
        <v>2</v>
      </c>
      <c r="CA566">
        <v>398</v>
      </c>
      <c r="CB566">
        <v>45</v>
      </c>
      <c r="CC566">
        <v>19</v>
      </c>
      <c r="CD566">
        <v>4</v>
      </c>
      <c r="CE566">
        <v>4</v>
      </c>
      <c r="CF566">
        <v>0</v>
      </c>
      <c r="CG566">
        <v>3</v>
      </c>
      <c r="CH566">
        <v>3</v>
      </c>
      <c r="CI566">
        <v>1</v>
      </c>
      <c r="CJ566">
        <v>0</v>
      </c>
      <c r="CK566">
        <v>2</v>
      </c>
      <c r="CL566">
        <v>3</v>
      </c>
      <c r="CM566">
        <v>1</v>
      </c>
      <c r="CN566">
        <v>0</v>
      </c>
      <c r="CO566">
        <v>2</v>
      </c>
      <c r="CP566">
        <v>0</v>
      </c>
      <c r="CQ566">
        <v>3</v>
      </c>
      <c r="CR566">
        <v>45</v>
      </c>
      <c r="CS566">
        <v>51</v>
      </c>
      <c r="CT566">
        <v>26</v>
      </c>
      <c r="CU566">
        <v>12</v>
      </c>
      <c r="CV566">
        <v>4</v>
      </c>
      <c r="CW566">
        <v>2</v>
      </c>
      <c r="CX566">
        <v>1</v>
      </c>
      <c r="CY566">
        <v>0</v>
      </c>
      <c r="CZ566">
        <v>3</v>
      </c>
      <c r="DA566">
        <v>0</v>
      </c>
      <c r="DB566">
        <v>1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1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1</v>
      </c>
      <c r="DR566">
        <v>51</v>
      </c>
      <c r="DS566">
        <v>8</v>
      </c>
      <c r="DT566">
        <v>2</v>
      </c>
      <c r="DU566">
        <v>0</v>
      </c>
      <c r="DV566">
        <v>0</v>
      </c>
      <c r="DW566">
        <v>1</v>
      </c>
      <c r="DX566">
        <v>0</v>
      </c>
      <c r="DY566">
        <v>1</v>
      </c>
      <c r="DZ566">
        <v>0</v>
      </c>
      <c r="EA566">
        <v>0</v>
      </c>
      <c r="EB566">
        <v>0</v>
      </c>
      <c r="EC566">
        <v>2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1</v>
      </c>
      <c r="EN566">
        <v>0</v>
      </c>
      <c r="EO566">
        <v>0</v>
      </c>
      <c r="EP566">
        <v>0</v>
      </c>
      <c r="EQ566">
        <v>1</v>
      </c>
      <c r="ER566">
        <v>8</v>
      </c>
      <c r="ES566">
        <v>62</v>
      </c>
      <c r="ET566">
        <v>30</v>
      </c>
      <c r="EU566">
        <v>2</v>
      </c>
      <c r="EV566">
        <v>7</v>
      </c>
      <c r="EW566">
        <v>9</v>
      </c>
      <c r="EX566">
        <v>0</v>
      </c>
      <c r="EY566">
        <v>0</v>
      </c>
      <c r="EZ566">
        <v>2</v>
      </c>
      <c r="FA566">
        <v>0</v>
      </c>
      <c r="FB566">
        <v>0</v>
      </c>
      <c r="FC566">
        <v>0</v>
      </c>
      <c r="FD566">
        <v>0</v>
      </c>
      <c r="FE566">
        <v>1</v>
      </c>
      <c r="FF566">
        <v>2</v>
      </c>
      <c r="FG566">
        <v>0</v>
      </c>
      <c r="FH566">
        <v>0</v>
      </c>
      <c r="FI566">
        <v>1</v>
      </c>
      <c r="FJ566">
        <v>1</v>
      </c>
      <c r="FK566">
        <v>2</v>
      </c>
      <c r="FL566">
        <v>1</v>
      </c>
      <c r="FM566">
        <v>0</v>
      </c>
      <c r="FN566">
        <v>0</v>
      </c>
      <c r="FO566">
        <v>0</v>
      </c>
      <c r="FP566">
        <v>4</v>
      </c>
      <c r="FQ566">
        <v>62</v>
      </c>
      <c r="FR566">
        <v>63</v>
      </c>
      <c r="FS566">
        <v>23</v>
      </c>
      <c r="FT566">
        <v>7</v>
      </c>
      <c r="FU566">
        <v>7</v>
      </c>
      <c r="FV566">
        <v>1</v>
      </c>
      <c r="FW566">
        <v>4</v>
      </c>
      <c r="FX566">
        <v>2</v>
      </c>
      <c r="FY566">
        <v>1</v>
      </c>
      <c r="FZ566">
        <v>2</v>
      </c>
      <c r="GA566">
        <v>1</v>
      </c>
      <c r="GB566">
        <v>0</v>
      </c>
      <c r="GC566">
        <v>4</v>
      </c>
      <c r="GD566">
        <v>1</v>
      </c>
      <c r="GE566">
        <v>0</v>
      </c>
      <c r="GF566">
        <v>0</v>
      </c>
      <c r="GG566">
        <v>0</v>
      </c>
      <c r="GH566">
        <v>3</v>
      </c>
      <c r="GI566">
        <v>2</v>
      </c>
      <c r="GJ566">
        <v>0</v>
      </c>
      <c r="GK566">
        <v>0</v>
      </c>
      <c r="GL566">
        <v>3</v>
      </c>
      <c r="GM566">
        <v>2</v>
      </c>
      <c r="GN566">
        <v>63</v>
      </c>
      <c r="GO566">
        <v>90</v>
      </c>
      <c r="GP566">
        <v>37</v>
      </c>
      <c r="GQ566">
        <v>11</v>
      </c>
      <c r="GR566">
        <v>5</v>
      </c>
      <c r="GS566">
        <v>4</v>
      </c>
      <c r="GT566">
        <v>4</v>
      </c>
      <c r="GU566">
        <v>3</v>
      </c>
      <c r="GV566">
        <v>1</v>
      </c>
      <c r="GW566">
        <v>1</v>
      </c>
      <c r="GX566">
        <v>4</v>
      </c>
      <c r="GY566">
        <v>1</v>
      </c>
      <c r="GZ566">
        <v>4</v>
      </c>
      <c r="HA566">
        <v>1</v>
      </c>
      <c r="HB566">
        <v>3</v>
      </c>
      <c r="HC566">
        <v>1</v>
      </c>
      <c r="HD566">
        <v>0</v>
      </c>
      <c r="HE566">
        <v>3</v>
      </c>
      <c r="HF566">
        <v>0</v>
      </c>
      <c r="HG566">
        <v>0</v>
      </c>
      <c r="HH566">
        <v>4</v>
      </c>
      <c r="HI566">
        <v>3</v>
      </c>
      <c r="HJ566">
        <v>90</v>
      </c>
      <c r="HK566">
        <v>5</v>
      </c>
      <c r="HL566">
        <v>2</v>
      </c>
      <c r="HM566">
        <v>1</v>
      </c>
      <c r="HN566">
        <v>0</v>
      </c>
      <c r="HO566">
        <v>0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1</v>
      </c>
      <c r="HV566">
        <v>0</v>
      </c>
      <c r="HW566">
        <v>0</v>
      </c>
      <c r="HX566">
        <v>1</v>
      </c>
      <c r="HY566">
        <v>0</v>
      </c>
      <c r="HZ566">
        <v>0</v>
      </c>
      <c r="IA566">
        <v>0</v>
      </c>
      <c r="IB566">
        <v>0</v>
      </c>
      <c r="IC566">
        <v>5</v>
      </c>
    </row>
    <row r="567" spans="1:237">
      <c r="A567" t="s">
        <v>168</v>
      </c>
      <c r="B567" t="s">
        <v>53</v>
      </c>
      <c r="C567" t="str">
        <f>"226101"</f>
        <v>226101</v>
      </c>
      <c r="D567" t="s">
        <v>167</v>
      </c>
      <c r="E567">
        <v>160</v>
      </c>
      <c r="F567">
        <v>1872</v>
      </c>
      <c r="G567">
        <v>1399</v>
      </c>
      <c r="H567">
        <v>311</v>
      </c>
      <c r="I567">
        <v>1088</v>
      </c>
      <c r="J567">
        <v>0</v>
      </c>
      <c r="K567">
        <v>15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1088</v>
      </c>
      <c r="T567">
        <v>0</v>
      </c>
      <c r="U567">
        <v>0</v>
      </c>
      <c r="V567">
        <v>1088</v>
      </c>
      <c r="W567">
        <v>6</v>
      </c>
      <c r="X567">
        <v>2</v>
      </c>
      <c r="Y567">
        <v>4</v>
      </c>
      <c r="Z567">
        <v>0</v>
      </c>
      <c r="AA567">
        <v>1082</v>
      </c>
      <c r="AB567">
        <v>388</v>
      </c>
      <c r="AC567">
        <v>173</v>
      </c>
      <c r="AD567">
        <v>13</v>
      </c>
      <c r="AE567">
        <v>90</v>
      </c>
      <c r="AF567">
        <v>11</v>
      </c>
      <c r="AG567">
        <v>4</v>
      </c>
      <c r="AH567">
        <v>5</v>
      </c>
      <c r="AI567">
        <v>10</v>
      </c>
      <c r="AJ567">
        <v>1</v>
      </c>
      <c r="AK567">
        <v>24</v>
      </c>
      <c r="AL567">
        <v>2</v>
      </c>
      <c r="AM567">
        <v>1</v>
      </c>
      <c r="AN567">
        <v>7</v>
      </c>
      <c r="AO567">
        <v>1</v>
      </c>
      <c r="AP567">
        <v>8</v>
      </c>
      <c r="AQ567">
        <v>0</v>
      </c>
      <c r="AR567">
        <v>5</v>
      </c>
      <c r="AS567">
        <v>3</v>
      </c>
      <c r="AT567">
        <v>0</v>
      </c>
      <c r="AU567">
        <v>13</v>
      </c>
      <c r="AV567">
        <v>2</v>
      </c>
      <c r="AW567">
        <v>2</v>
      </c>
      <c r="AX567">
        <v>0</v>
      </c>
      <c r="AY567">
        <v>0</v>
      </c>
      <c r="AZ567">
        <v>13</v>
      </c>
      <c r="BA567">
        <v>388</v>
      </c>
      <c r="BB567">
        <v>397</v>
      </c>
      <c r="BC567">
        <v>71</v>
      </c>
      <c r="BD567">
        <v>36</v>
      </c>
      <c r="BE567">
        <v>67</v>
      </c>
      <c r="BF567">
        <v>26</v>
      </c>
      <c r="BG567">
        <v>8</v>
      </c>
      <c r="BH567">
        <v>114</v>
      </c>
      <c r="BI567">
        <v>4</v>
      </c>
      <c r="BJ567">
        <v>5</v>
      </c>
      <c r="BK567">
        <v>9</v>
      </c>
      <c r="BL567">
        <v>30</v>
      </c>
      <c r="BM567">
        <v>1</v>
      </c>
      <c r="BN567">
        <v>6</v>
      </c>
      <c r="BO567">
        <v>0</v>
      </c>
      <c r="BP567">
        <v>6</v>
      </c>
      <c r="BQ567">
        <v>0</v>
      </c>
      <c r="BR567">
        <v>1</v>
      </c>
      <c r="BS567">
        <v>4</v>
      </c>
      <c r="BT567">
        <v>1</v>
      </c>
      <c r="BU567">
        <v>2</v>
      </c>
      <c r="BV567">
        <v>1</v>
      </c>
      <c r="BW567">
        <v>3</v>
      </c>
      <c r="BX567">
        <v>1</v>
      </c>
      <c r="BY567">
        <v>0</v>
      </c>
      <c r="BZ567">
        <v>1</v>
      </c>
      <c r="CA567">
        <v>397</v>
      </c>
      <c r="CB567">
        <v>39</v>
      </c>
      <c r="CC567">
        <v>18</v>
      </c>
      <c r="CD567">
        <v>6</v>
      </c>
      <c r="CE567">
        <v>6</v>
      </c>
      <c r="CF567">
        <v>0</v>
      </c>
      <c r="CG567">
        <v>4</v>
      </c>
      <c r="CH567">
        <v>2</v>
      </c>
      <c r="CI567">
        <v>0</v>
      </c>
      <c r="CJ567">
        <v>0</v>
      </c>
      <c r="CK567">
        <v>1</v>
      </c>
      <c r="CL567">
        <v>2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39</v>
      </c>
      <c r="CS567">
        <v>47</v>
      </c>
      <c r="CT567">
        <v>23</v>
      </c>
      <c r="CU567">
        <v>8</v>
      </c>
      <c r="CV567">
        <v>0</v>
      </c>
      <c r="CW567">
        <v>2</v>
      </c>
      <c r="CX567">
        <v>4</v>
      </c>
      <c r="CY567">
        <v>0</v>
      </c>
      <c r="CZ567">
        <v>0</v>
      </c>
      <c r="DA567">
        <v>1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1</v>
      </c>
      <c r="DK567">
        <v>2</v>
      </c>
      <c r="DL567">
        <v>0</v>
      </c>
      <c r="DM567">
        <v>0</v>
      </c>
      <c r="DN567">
        <v>1</v>
      </c>
      <c r="DO567">
        <v>0</v>
      </c>
      <c r="DP567">
        <v>0</v>
      </c>
      <c r="DQ567">
        <v>5</v>
      </c>
      <c r="DR567">
        <v>47</v>
      </c>
      <c r="DS567">
        <v>5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1</v>
      </c>
      <c r="DZ567">
        <v>0</v>
      </c>
      <c r="EA567">
        <v>0</v>
      </c>
      <c r="EB567">
        <v>1</v>
      </c>
      <c r="EC567">
        <v>0</v>
      </c>
      <c r="ED567">
        <v>0</v>
      </c>
      <c r="EE567">
        <v>0</v>
      </c>
      <c r="EF567">
        <v>2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0</v>
      </c>
      <c r="EQ567">
        <v>0</v>
      </c>
      <c r="ER567">
        <v>5</v>
      </c>
      <c r="ES567">
        <v>70</v>
      </c>
      <c r="ET567">
        <v>24</v>
      </c>
      <c r="EU567">
        <v>14</v>
      </c>
      <c r="EV567">
        <v>5</v>
      </c>
      <c r="EW567">
        <v>12</v>
      </c>
      <c r="EX567">
        <v>1</v>
      </c>
      <c r="EY567">
        <v>0</v>
      </c>
      <c r="EZ567">
        <v>3</v>
      </c>
      <c r="FA567">
        <v>0</v>
      </c>
      <c r="FB567">
        <v>1</v>
      </c>
      <c r="FC567">
        <v>0</v>
      </c>
      <c r="FD567">
        <v>2</v>
      </c>
      <c r="FE567">
        <v>3</v>
      </c>
      <c r="FF567">
        <v>0</v>
      </c>
      <c r="FG567">
        <v>0</v>
      </c>
      <c r="FH567">
        <v>0</v>
      </c>
      <c r="FI567">
        <v>0</v>
      </c>
      <c r="FJ567">
        <v>3</v>
      </c>
      <c r="FK567">
        <v>0</v>
      </c>
      <c r="FL567">
        <v>0</v>
      </c>
      <c r="FM567">
        <v>0</v>
      </c>
      <c r="FN567">
        <v>0</v>
      </c>
      <c r="FO567">
        <v>0</v>
      </c>
      <c r="FP567">
        <v>2</v>
      </c>
      <c r="FQ567">
        <v>70</v>
      </c>
      <c r="FR567">
        <v>63</v>
      </c>
      <c r="FS567">
        <v>18</v>
      </c>
      <c r="FT567">
        <v>16</v>
      </c>
      <c r="FU567">
        <v>6</v>
      </c>
      <c r="FV567">
        <v>2</v>
      </c>
      <c r="FW567">
        <v>6</v>
      </c>
      <c r="FX567">
        <v>1</v>
      </c>
      <c r="FY567">
        <v>2</v>
      </c>
      <c r="FZ567">
        <v>0</v>
      </c>
      <c r="GA567">
        <v>0</v>
      </c>
      <c r="GB567">
        <v>1</v>
      </c>
      <c r="GC567">
        <v>1</v>
      </c>
      <c r="GD567">
        <v>1</v>
      </c>
      <c r="GE567">
        <v>1</v>
      </c>
      <c r="GF567">
        <v>1</v>
      </c>
      <c r="GG567">
        <v>0</v>
      </c>
      <c r="GH567">
        <v>2</v>
      </c>
      <c r="GI567">
        <v>0</v>
      </c>
      <c r="GJ567">
        <v>1</v>
      </c>
      <c r="GK567">
        <v>1</v>
      </c>
      <c r="GL567">
        <v>0</v>
      </c>
      <c r="GM567">
        <v>3</v>
      </c>
      <c r="GN567">
        <v>63</v>
      </c>
      <c r="GO567">
        <v>65</v>
      </c>
      <c r="GP567">
        <v>37</v>
      </c>
      <c r="GQ567">
        <v>8</v>
      </c>
      <c r="GR567">
        <v>2</v>
      </c>
      <c r="GS567">
        <v>0</v>
      </c>
      <c r="GT567">
        <v>1</v>
      </c>
      <c r="GU567">
        <v>2</v>
      </c>
      <c r="GV567">
        <v>2</v>
      </c>
      <c r="GW567">
        <v>0</v>
      </c>
      <c r="GX567">
        <v>1</v>
      </c>
      <c r="GY567">
        <v>4</v>
      </c>
      <c r="GZ567">
        <v>0</v>
      </c>
      <c r="HA567">
        <v>0</v>
      </c>
      <c r="HB567">
        <v>2</v>
      </c>
      <c r="HC567">
        <v>1</v>
      </c>
      <c r="HD567">
        <v>1</v>
      </c>
      <c r="HE567">
        <v>0</v>
      </c>
      <c r="HF567">
        <v>1</v>
      </c>
      <c r="HG567">
        <v>2</v>
      </c>
      <c r="HH567">
        <v>0</v>
      </c>
      <c r="HI567">
        <v>1</v>
      </c>
      <c r="HJ567">
        <v>65</v>
      </c>
      <c r="HK567">
        <v>8</v>
      </c>
      <c r="HL567">
        <v>6</v>
      </c>
      <c r="HM567">
        <v>0</v>
      </c>
      <c r="HN567">
        <v>0</v>
      </c>
      <c r="HO567">
        <v>0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2</v>
      </c>
      <c r="HX567">
        <v>0</v>
      </c>
      <c r="HY567">
        <v>0</v>
      </c>
      <c r="HZ567">
        <v>0</v>
      </c>
      <c r="IA567">
        <v>0</v>
      </c>
      <c r="IB567">
        <v>0</v>
      </c>
      <c r="IC567">
        <v>8</v>
      </c>
    </row>
    <row r="568" spans="1:237">
      <c r="A568" t="s">
        <v>166</v>
      </c>
      <c r="B568" t="s">
        <v>53</v>
      </c>
      <c r="C568" t="str">
        <f>"226101"</f>
        <v>226101</v>
      </c>
      <c r="D568" t="s">
        <v>164</v>
      </c>
      <c r="E568">
        <v>161</v>
      </c>
      <c r="F568">
        <v>1772</v>
      </c>
      <c r="G568">
        <v>1320</v>
      </c>
      <c r="H568">
        <v>120</v>
      </c>
      <c r="I568">
        <v>1200</v>
      </c>
      <c r="J568">
        <v>0</v>
      </c>
      <c r="K568">
        <v>29</v>
      </c>
      <c r="L568">
        <v>3</v>
      </c>
      <c r="M568">
        <v>3</v>
      </c>
      <c r="N568">
        <v>0</v>
      </c>
      <c r="O568">
        <v>0</v>
      </c>
      <c r="P568">
        <v>0</v>
      </c>
      <c r="Q568">
        <v>0</v>
      </c>
      <c r="R568">
        <v>3</v>
      </c>
      <c r="S568">
        <v>1203</v>
      </c>
      <c r="T568">
        <v>3</v>
      </c>
      <c r="U568">
        <v>0</v>
      </c>
      <c r="V568">
        <v>1203</v>
      </c>
      <c r="W568">
        <v>11</v>
      </c>
      <c r="X568">
        <v>10</v>
      </c>
      <c r="Y568">
        <v>1</v>
      </c>
      <c r="Z568">
        <v>0</v>
      </c>
      <c r="AA568">
        <v>1192</v>
      </c>
      <c r="AB568">
        <v>389</v>
      </c>
      <c r="AC568">
        <v>152</v>
      </c>
      <c r="AD568">
        <v>8</v>
      </c>
      <c r="AE568">
        <v>106</v>
      </c>
      <c r="AF568">
        <v>16</v>
      </c>
      <c r="AG568">
        <v>2</v>
      </c>
      <c r="AH568">
        <v>11</v>
      </c>
      <c r="AI568">
        <v>7</v>
      </c>
      <c r="AJ568">
        <v>1</v>
      </c>
      <c r="AK568">
        <v>40</v>
      </c>
      <c r="AL568">
        <v>1</v>
      </c>
      <c r="AM568">
        <v>2</v>
      </c>
      <c r="AN568">
        <v>5</v>
      </c>
      <c r="AO568">
        <v>0</v>
      </c>
      <c r="AP568">
        <v>3</v>
      </c>
      <c r="AQ568">
        <v>0</v>
      </c>
      <c r="AR568">
        <v>4</v>
      </c>
      <c r="AS568">
        <v>1</v>
      </c>
      <c r="AT568">
        <v>0</v>
      </c>
      <c r="AU568">
        <v>11</v>
      </c>
      <c r="AV568">
        <v>1</v>
      </c>
      <c r="AW568">
        <v>2</v>
      </c>
      <c r="AX568">
        <v>0</v>
      </c>
      <c r="AY568">
        <v>0</v>
      </c>
      <c r="AZ568">
        <v>16</v>
      </c>
      <c r="BA568">
        <v>389</v>
      </c>
      <c r="BB568">
        <v>472</v>
      </c>
      <c r="BC568">
        <v>89</v>
      </c>
      <c r="BD568">
        <v>37</v>
      </c>
      <c r="BE568">
        <v>95</v>
      </c>
      <c r="BF568">
        <v>38</v>
      </c>
      <c r="BG568">
        <v>11</v>
      </c>
      <c r="BH568">
        <v>124</v>
      </c>
      <c r="BI568">
        <v>3</v>
      </c>
      <c r="BJ568">
        <v>5</v>
      </c>
      <c r="BK568">
        <v>4</v>
      </c>
      <c r="BL568">
        <v>31</v>
      </c>
      <c r="BM568">
        <v>0</v>
      </c>
      <c r="BN568">
        <v>4</v>
      </c>
      <c r="BO568">
        <v>0</v>
      </c>
      <c r="BP568">
        <v>6</v>
      </c>
      <c r="BQ568">
        <v>5</v>
      </c>
      <c r="BR568">
        <v>0</v>
      </c>
      <c r="BS568">
        <v>7</v>
      </c>
      <c r="BT568">
        <v>1</v>
      </c>
      <c r="BU568">
        <v>0</v>
      </c>
      <c r="BV568">
        <v>2</v>
      </c>
      <c r="BW568">
        <v>2</v>
      </c>
      <c r="BX568">
        <v>2</v>
      </c>
      <c r="BY568">
        <v>0</v>
      </c>
      <c r="BZ568">
        <v>6</v>
      </c>
      <c r="CA568">
        <v>472</v>
      </c>
      <c r="CB568">
        <v>41</v>
      </c>
      <c r="CC568">
        <v>21</v>
      </c>
      <c r="CD568">
        <v>5</v>
      </c>
      <c r="CE568">
        <v>4</v>
      </c>
      <c r="CF568">
        <v>1</v>
      </c>
      <c r="CG568">
        <v>2</v>
      </c>
      <c r="CH568">
        <v>0</v>
      </c>
      <c r="CI568">
        <v>1</v>
      </c>
      <c r="CJ568">
        <v>1</v>
      </c>
      <c r="CK568">
        <v>0</v>
      </c>
      <c r="CL568">
        <v>0</v>
      </c>
      <c r="CM568">
        <v>0</v>
      </c>
      <c r="CN568">
        <v>1</v>
      </c>
      <c r="CO568">
        <v>3</v>
      </c>
      <c r="CP568">
        <v>1</v>
      </c>
      <c r="CQ568">
        <v>1</v>
      </c>
      <c r="CR568">
        <v>41</v>
      </c>
      <c r="CS568">
        <v>49</v>
      </c>
      <c r="CT568">
        <v>20</v>
      </c>
      <c r="CU568">
        <v>7</v>
      </c>
      <c r="CV568">
        <v>4</v>
      </c>
      <c r="CW568">
        <v>3</v>
      </c>
      <c r="CX568">
        <v>5</v>
      </c>
      <c r="CY568">
        <v>1</v>
      </c>
      <c r="CZ568">
        <v>1</v>
      </c>
      <c r="DA568">
        <v>0</v>
      </c>
      <c r="DB568">
        <v>0</v>
      </c>
      <c r="DC568">
        <v>0</v>
      </c>
      <c r="DD568">
        <v>0</v>
      </c>
      <c r="DE568">
        <v>1</v>
      </c>
      <c r="DF568">
        <v>0</v>
      </c>
      <c r="DG568">
        <v>0</v>
      </c>
      <c r="DH568">
        <v>0</v>
      </c>
      <c r="DI568">
        <v>0</v>
      </c>
      <c r="DJ568">
        <v>2</v>
      </c>
      <c r="DK568">
        <v>1</v>
      </c>
      <c r="DL568">
        <v>0</v>
      </c>
      <c r="DM568">
        <v>0</v>
      </c>
      <c r="DN568">
        <v>0</v>
      </c>
      <c r="DO568">
        <v>1</v>
      </c>
      <c r="DP568">
        <v>0</v>
      </c>
      <c r="DQ568">
        <v>3</v>
      </c>
      <c r="DR568">
        <v>49</v>
      </c>
      <c r="DS568">
        <v>10</v>
      </c>
      <c r="DT568">
        <v>1</v>
      </c>
      <c r="DU568">
        <v>1</v>
      </c>
      <c r="DV568">
        <v>0</v>
      </c>
      <c r="DW568">
        <v>1</v>
      </c>
      <c r="DX568">
        <v>0</v>
      </c>
      <c r="DY568">
        <v>1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2</v>
      </c>
      <c r="EJ568">
        <v>0</v>
      </c>
      <c r="EK568">
        <v>0</v>
      </c>
      <c r="EL568">
        <v>0</v>
      </c>
      <c r="EM568">
        <v>1</v>
      </c>
      <c r="EN568">
        <v>0</v>
      </c>
      <c r="EO568">
        <v>1</v>
      </c>
      <c r="EP568">
        <v>0</v>
      </c>
      <c r="EQ568">
        <v>2</v>
      </c>
      <c r="ER568">
        <v>10</v>
      </c>
      <c r="ES568">
        <v>64</v>
      </c>
      <c r="ET568">
        <v>47</v>
      </c>
      <c r="EU568">
        <v>5</v>
      </c>
      <c r="EV568">
        <v>2</v>
      </c>
      <c r="EW568">
        <v>0</v>
      </c>
      <c r="EX568">
        <v>0</v>
      </c>
      <c r="EY568">
        <v>0</v>
      </c>
      <c r="EZ568">
        <v>0</v>
      </c>
      <c r="FA568">
        <v>0</v>
      </c>
      <c r="FB568">
        <v>0</v>
      </c>
      <c r="FC568">
        <v>0</v>
      </c>
      <c r="FD568">
        <v>2</v>
      </c>
      <c r="FE568">
        <v>1</v>
      </c>
      <c r="FF568">
        <v>0</v>
      </c>
      <c r="FG568">
        <v>0</v>
      </c>
      <c r="FH568">
        <v>0</v>
      </c>
      <c r="FI568">
        <v>1</v>
      </c>
      <c r="FJ568">
        <v>2</v>
      </c>
      <c r="FK568">
        <v>1</v>
      </c>
      <c r="FL568">
        <v>0</v>
      </c>
      <c r="FM568">
        <v>0</v>
      </c>
      <c r="FN568">
        <v>0</v>
      </c>
      <c r="FO568">
        <v>0</v>
      </c>
      <c r="FP568">
        <v>3</v>
      </c>
      <c r="FQ568">
        <v>64</v>
      </c>
      <c r="FR568">
        <v>54</v>
      </c>
      <c r="FS568">
        <v>16</v>
      </c>
      <c r="FT568">
        <v>12</v>
      </c>
      <c r="FU568">
        <v>1</v>
      </c>
      <c r="FV568">
        <v>4</v>
      </c>
      <c r="FW568">
        <v>1</v>
      </c>
      <c r="FX568">
        <v>0</v>
      </c>
      <c r="FY568">
        <v>1</v>
      </c>
      <c r="FZ568">
        <v>2</v>
      </c>
      <c r="GA568">
        <v>2</v>
      </c>
      <c r="GB568">
        <v>2</v>
      </c>
      <c r="GC568">
        <v>0</v>
      </c>
      <c r="GD568">
        <v>0</v>
      </c>
      <c r="GE568">
        <v>0</v>
      </c>
      <c r="GF568">
        <v>1</v>
      </c>
      <c r="GG568">
        <v>1</v>
      </c>
      <c r="GH568">
        <v>5</v>
      </c>
      <c r="GI568">
        <v>1</v>
      </c>
      <c r="GJ568">
        <v>0</v>
      </c>
      <c r="GK568">
        <v>1</v>
      </c>
      <c r="GL568">
        <v>1</v>
      </c>
      <c r="GM568">
        <v>3</v>
      </c>
      <c r="GN568">
        <v>54</v>
      </c>
      <c r="GO568">
        <v>105</v>
      </c>
      <c r="GP568">
        <v>65</v>
      </c>
      <c r="GQ568">
        <v>6</v>
      </c>
      <c r="GR568">
        <v>4</v>
      </c>
      <c r="GS568">
        <v>2</v>
      </c>
      <c r="GT568">
        <v>9</v>
      </c>
      <c r="GU568">
        <v>4</v>
      </c>
      <c r="GV568">
        <v>0</v>
      </c>
      <c r="GW568">
        <v>0</v>
      </c>
      <c r="GX568">
        <v>0</v>
      </c>
      <c r="GY568">
        <v>5</v>
      </c>
      <c r="GZ568">
        <v>0</v>
      </c>
      <c r="HA568">
        <v>1</v>
      </c>
      <c r="HB568">
        <v>3</v>
      </c>
      <c r="HC568">
        <v>0</v>
      </c>
      <c r="HD568">
        <v>1</v>
      </c>
      <c r="HE568">
        <v>2</v>
      </c>
      <c r="HF568">
        <v>1</v>
      </c>
      <c r="HG568">
        <v>0</v>
      </c>
      <c r="HH568">
        <v>1</v>
      </c>
      <c r="HI568">
        <v>1</v>
      </c>
      <c r="HJ568">
        <v>105</v>
      </c>
      <c r="HK568">
        <v>8</v>
      </c>
      <c r="HL568">
        <v>1</v>
      </c>
      <c r="HM568">
        <v>3</v>
      </c>
      <c r="HN568">
        <v>0</v>
      </c>
      <c r="HO568">
        <v>0</v>
      </c>
      <c r="HP568">
        <v>0</v>
      </c>
      <c r="HQ568">
        <v>0</v>
      </c>
      <c r="HR568">
        <v>0</v>
      </c>
      <c r="HS568">
        <v>0</v>
      </c>
      <c r="HT568">
        <v>0</v>
      </c>
      <c r="HU568">
        <v>0</v>
      </c>
      <c r="HV568">
        <v>1</v>
      </c>
      <c r="HW568">
        <v>0</v>
      </c>
      <c r="HX568">
        <v>0</v>
      </c>
      <c r="HY568">
        <v>0</v>
      </c>
      <c r="HZ568">
        <v>3</v>
      </c>
      <c r="IA568">
        <v>0</v>
      </c>
      <c r="IB568">
        <v>0</v>
      </c>
      <c r="IC568">
        <v>8</v>
      </c>
    </row>
    <row r="569" spans="1:237">
      <c r="A569" t="s">
        <v>165</v>
      </c>
      <c r="B569" t="s">
        <v>53</v>
      </c>
      <c r="C569" t="str">
        <f>"226101"</f>
        <v>226101</v>
      </c>
      <c r="D569" t="s">
        <v>164</v>
      </c>
      <c r="E569">
        <v>162</v>
      </c>
      <c r="F569">
        <v>1933</v>
      </c>
      <c r="G569">
        <v>1470</v>
      </c>
      <c r="H569">
        <v>377</v>
      </c>
      <c r="I569">
        <v>1093</v>
      </c>
      <c r="J569">
        <v>1</v>
      </c>
      <c r="K569">
        <v>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1093</v>
      </c>
      <c r="T569">
        <v>0</v>
      </c>
      <c r="U569">
        <v>0</v>
      </c>
      <c r="V569">
        <v>1093</v>
      </c>
      <c r="W569">
        <v>15</v>
      </c>
      <c r="X569">
        <v>11</v>
      </c>
      <c r="Y569">
        <v>4</v>
      </c>
      <c r="Z569">
        <v>0</v>
      </c>
      <c r="AA569">
        <v>1078</v>
      </c>
      <c r="AB569">
        <v>413</v>
      </c>
      <c r="AC569">
        <v>168</v>
      </c>
      <c r="AD569">
        <v>7</v>
      </c>
      <c r="AE569">
        <v>99</v>
      </c>
      <c r="AF569">
        <v>12</v>
      </c>
      <c r="AG569">
        <v>7</v>
      </c>
      <c r="AH569">
        <v>14</v>
      </c>
      <c r="AI569">
        <v>9</v>
      </c>
      <c r="AJ569">
        <v>2</v>
      </c>
      <c r="AK569">
        <v>28</v>
      </c>
      <c r="AL569">
        <v>3</v>
      </c>
      <c r="AM569">
        <v>1</v>
      </c>
      <c r="AN569">
        <v>6</v>
      </c>
      <c r="AO569">
        <v>10</v>
      </c>
      <c r="AP569">
        <v>5</v>
      </c>
      <c r="AQ569">
        <v>0</v>
      </c>
      <c r="AR569">
        <v>12</v>
      </c>
      <c r="AS569">
        <v>9</v>
      </c>
      <c r="AT569">
        <v>2</v>
      </c>
      <c r="AU569">
        <v>6</v>
      </c>
      <c r="AV569">
        <v>2</v>
      </c>
      <c r="AW569">
        <v>1</v>
      </c>
      <c r="AX569">
        <v>2</v>
      </c>
      <c r="AY569">
        <v>1</v>
      </c>
      <c r="AZ569">
        <v>7</v>
      </c>
      <c r="BA569">
        <v>413</v>
      </c>
      <c r="BB569">
        <v>402</v>
      </c>
      <c r="BC569">
        <v>61</v>
      </c>
      <c r="BD569">
        <v>34</v>
      </c>
      <c r="BE569">
        <v>58</v>
      </c>
      <c r="BF569">
        <v>43</v>
      </c>
      <c r="BG569">
        <v>11</v>
      </c>
      <c r="BH569">
        <v>113</v>
      </c>
      <c r="BI569">
        <v>1</v>
      </c>
      <c r="BJ569">
        <v>6</v>
      </c>
      <c r="BK569">
        <v>4</v>
      </c>
      <c r="BL569">
        <v>46</v>
      </c>
      <c r="BM569">
        <v>1</v>
      </c>
      <c r="BN569">
        <v>4</v>
      </c>
      <c r="BO569">
        <v>2</v>
      </c>
      <c r="BP569">
        <v>4</v>
      </c>
      <c r="BQ569">
        <v>0</v>
      </c>
      <c r="BR569">
        <v>0</v>
      </c>
      <c r="BS569">
        <v>1</v>
      </c>
      <c r="BT569">
        <v>3</v>
      </c>
      <c r="BU569">
        <v>0</v>
      </c>
      <c r="BV569">
        <v>2</v>
      </c>
      <c r="BW569">
        <v>1</v>
      </c>
      <c r="BX569">
        <v>0</v>
      </c>
      <c r="BY569">
        <v>0</v>
      </c>
      <c r="BZ569">
        <v>7</v>
      </c>
      <c r="CA569">
        <v>402</v>
      </c>
      <c r="CB569">
        <v>33</v>
      </c>
      <c r="CC569">
        <v>14</v>
      </c>
      <c r="CD569">
        <v>4</v>
      </c>
      <c r="CE569">
        <v>6</v>
      </c>
      <c r="CF569">
        <v>1</v>
      </c>
      <c r="CG569">
        <v>1</v>
      </c>
      <c r="CH569">
        <v>0</v>
      </c>
      <c r="CI569">
        <v>0</v>
      </c>
      <c r="CJ569">
        <v>0</v>
      </c>
      <c r="CK569">
        <v>2</v>
      </c>
      <c r="CL569">
        <v>0</v>
      </c>
      <c r="CM569">
        <v>0</v>
      </c>
      <c r="CN569">
        <v>0</v>
      </c>
      <c r="CO569">
        <v>1</v>
      </c>
      <c r="CP569">
        <v>1</v>
      </c>
      <c r="CQ569">
        <v>3</v>
      </c>
      <c r="CR569">
        <v>33</v>
      </c>
      <c r="CS569">
        <v>31</v>
      </c>
      <c r="CT569">
        <v>13</v>
      </c>
      <c r="CU569">
        <v>9</v>
      </c>
      <c r="CV569">
        <v>0</v>
      </c>
      <c r="CW569">
        <v>1</v>
      </c>
      <c r="CX569">
        <v>2</v>
      </c>
      <c r="CY569">
        <v>0</v>
      </c>
      <c r="CZ569">
        <v>0</v>
      </c>
      <c r="DA569">
        <v>1</v>
      </c>
      <c r="DB569">
        <v>0</v>
      </c>
      <c r="DC569">
        <v>1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1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3</v>
      </c>
      <c r="DR569">
        <v>31</v>
      </c>
      <c r="DS569">
        <v>9</v>
      </c>
      <c r="DT569">
        <v>1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2</v>
      </c>
      <c r="EC569">
        <v>1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1</v>
      </c>
      <c r="EJ569">
        <v>0</v>
      </c>
      <c r="EK569">
        <v>0</v>
      </c>
      <c r="EL569">
        <v>1</v>
      </c>
      <c r="EM569">
        <v>2</v>
      </c>
      <c r="EN569">
        <v>0</v>
      </c>
      <c r="EO569">
        <v>0</v>
      </c>
      <c r="EP569">
        <v>0</v>
      </c>
      <c r="EQ569">
        <v>1</v>
      </c>
      <c r="ER569">
        <v>9</v>
      </c>
      <c r="ES569">
        <v>58</v>
      </c>
      <c r="ET569">
        <v>33</v>
      </c>
      <c r="EU569">
        <v>3</v>
      </c>
      <c r="EV569">
        <v>4</v>
      </c>
      <c r="EW569">
        <v>6</v>
      </c>
      <c r="EX569">
        <v>2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1</v>
      </c>
      <c r="FF569">
        <v>0</v>
      </c>
      <c r="FG569">
        <v>1</v>
      </c>
      <c r="FH569">
        <v>0</v>
      </c>
      <c r="FI569">
        <v>0</v>
      </c>
      <c r="FJ569">
        <v>1</v>
      </c>
      <c r="FK569">
        <v>1</v>
      </c>
      <c r="FL569">
        <v>1</v>
      </c>
      <c r="FM569">
        <v>0</v>
      </c>
      <c r="FN569">
        <v>1</v>
      </c>
      <c r="FO569">
        <v>1</v>
      </c>
      <c r="FP569">
        <v>3</v>
      </c>
      <c r="FQ569">
        <v>58</v>
      </c>
      <c r="FR569">
        <v>62</v>
      </c>
      <c r="FS569">
        <v>19</v>
      </c>
      <c r="FT569">
        <v>9</v>
      </c>
      <c r="FU569">
        <v>3</v>
      </c>
      <c r="FV569">
        <v>1</v>
      </c>
      <c r="FW569">
        <v>5</v>
      </c>
      <c r="FX569">
        <v>3</v>
      </c>
      <c r="FY569">
        <v>3</v>
      </c>
      <c r="FZ569">
        <v>2</v>
      </c>
      <c r="GA569">
        <v>0</v>
      </c>
      <c r="GB569">
        <v>1</v>
      </c>
      <c r="GC569">
        <v>2</v>
      </c>
      <c r="GD569">
        <v>4</v>
      </c>
      <c r="GE569">
        <v>0</v>
      </c>
      <c r="GF569">
        <v>0</v>
      </c>
      <c r="GG569">
        <v>0</v>
      </c>
      <c r="GH569">
        <v>1</v>
      </c>
      <c r="GI569">
        <v>1</v>
      </c>
      <c r="GJ569">
        <v>0</v>
      </c>
      <c r="GK569">
        <v>4</v>
      </c>
      <c r="GL569">
        <v>0</v>
      </c>
      <c r="GM569">
        <v>4</v>
      </c>
      <c r="GN569">
        <v>62</v>
      </c>
      <c r="GO569">
        <v>66</v>
      </c>
      <c r="GP569">
        <v>33</v>
      </c>
      <c r="GQ569">
        <v>6</v>
      </c>
      <c r="GR569">
        <v>0</v>
      </c>
      <c r="GS569">
        <v>3</v>
      </c>
      <c r="GT569">
        <v>4</v>
      </c>
      <c r="GU569">
        <v>5</v>
      </c>
      <c r="GV569">
        <v>0</v>
      </c>
      <c r="GW569">
        <v>2</v>
      </c>
      <c r="GX569">
        <v>5</v>
      </c>
      <c r="GY569">
        <v>2</v>
      </c>
      <c r="GZ569">
        <v>0</v>
      </c>
      <c r="HA569">
        <v>0</v>
      </c>
      <c r="HB569">
        <v>1</v>
      </c>
      <c r="HC569">
        <v>0</v>
      </c>
      <c r="HD569">
        <v>1</v>
      </c>
      <c r="HE569">
        <v>0</v>
      </c>
      <c r="HF569">
        <v>0</v>
      </c>
      <c r="HG569">
        <v>0</v>
      </c>
      <c r="HH569">
        <v>1</v>
      </c>
      <c r="HI569">
        <v>3</v>
      </c>
      <c r="HJ569">
        <v>66</v>
      </c>
      <c r="HK569">
        <v>4</v>
      </c>
      <c r="HL569">
        <v>2</v>
      </c>
      <c r="HM569">
        <v>2</v>
      </c>
      <c r="HN569">
        <v>0</v>
      </c>
      <c r="HO569">
        <v>0</v>
      </c>
      <c r="HP569">
        <v>0</v>
      </c>
      <c r="HQ569">
        <v>0</v>
      </c>
      <c r="HR569">
        <v>0</v>
      </c>
      <c r="HS569">
        <v>0</v>
      </c>
      <c r="HT569">
        <v>0</v>
      </c>
      <c r="HU569">
        <v>0</v>
      </c>
      <c r="HV569">
        <v>0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4</v>
      </c>
    </row>
    <row r="570" spans="1:237">
      <c r="A570" t="s">
        <v>163</v>
      </c>
      <c r="B570" t="s">
        <v>53</v>
      </c>
      <c r="C570" t="str">
        <f>"226101"</f>
        <v>226101</v>
      </c>
      <c r="D570" t="s">
        <v>161</v>
      </c>
      <c r="E570">
        <v>163</v>
      </c>
      <c r="F570">
        <v>2232</v>
      </c>
      <c r="G570">
        <v>1680</v>
      </c>
      <c r="H570">
        <v>366</v>
      </c>
      <c r="I570">
        <v>1314</v>
      </c>
      <c r="J570">
        <v>0</v>
      </c>
      <c r="K570">
        <v>9</v>
      </c>
      <c r="L570">
        <v>1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1315</v>
      </c>
      <c r="T570">
        <v>1</v>
      </c>
      <c r="U570">
        <v>0</v>
      </c>
      <c r="V570">
        <v>1315</v>
      </c>
      <c r="W570">
        <v>9</v>
      </c>
      <c r="X570">
        <v>3</v>
      </c>
      <c r="Y570">
        <v>4</v>
      </c>
      <c r="Z570">
        <v>0</v>
      </c>
      <c r="AA570">
        <v>1306</v>
      </c>
      <c r="AB570">
        <v>352</v>
      </c>
      <c r="AC570">
        <v>132</v>
      </c>
      <c r="AD570">
        <v>6</v>
      </c>
      <c r="AE570">
        <v>112</v>
      </c>
      <c r="AF570">
        <v>13</v>
      </c>
      <c r="AG570">
        <v>6</v>
      </c>
      <c r="AH570">
        <v>5</v>
      </c>
      <c r="AI570">
        <v>8</v>
      </c>
      <c r="AJ570">
        <v>1</v>
      </c>
      <c r="AK570">
        <v>24</v>
      </c>
      <c r="AL570">
        <v>2</v>
      </c>
      <c r="AM570">
        <v>2</v>
      </c>
      <c r="AN570">
        <v>6</v>
      </c>
      <c r="AO570">
        <v>1</v>
      </c>
      <c r="AP570">
        <v>2</v>
      </c>
      <c r="AQ570">
        <v>1</v>
      </c>
      <c r="AR570">
        <v>8</v>
      </c>
      <c r="AS570">
        <v>2</v>
      </c>
      <c r="AT570">
        <v>1</v>
      </c>
      <c r="AU570">
        <v>3</v>
      </c>
      <c r="AV570">
        <v>1</v>
      </c>
      <c r="AW570">
        <v>3</v>
      </c>
      <c r="AX570">
        <v>2</v>
      </c>
      <c r="AY570">
        <v>0</v>
      </c>
      <c r="AZ570">
        <v>11</v>
      </c>
      <c r="BA570">
        <v>352</v>
      </c>
      <c r="BB570">
        <v>556</v>
      </c>
      <c r="BC570">
        <v>95</v>
      </c>
      <c r="BD570">
        <v>54</v>
      </c>
      <c r="BE570">
        <v>77</v>
      </c>
      <c r="BF570">
        <v>57</v>
      </c>
      <c r="BG570">
        <v>22</v>
      </c>
      <c r="BH570">
        <v>132</v>
      </c>
      <c r="BI570">
        <v>0</v>
      </c>
      <c r="BJ570">
        <v>9</v>
      </c>
      <c r="BK570">
        <v>14</v>
      </c>
      <c r="BL570">
        <v>53</v>
      </c>
      <c r="BM570">
        <v>3</v>
      </c>
      <c r="BN570">
        <v>5</v>
      </c>
      <c r="BO570">
        <v>0</v>
      </c>
      <c r="BP570">
        <v>5</v>
      </c>
      <c r="BQ570">
        <v>2</v>
      </c>
      <c r="BR570">
        <v>0</v>
      </c>
      <c r="BS570">
        <v>7</v>
      </c>
      <c r="BT570">
        <v>0</v>
      </c>
      <c r="BU570">
        <v>6</v>
      </c>
      <c r="BV570">
        <v>5</v>
      </c>
      <c r="BW570">
        <v>2</v>
      </c>
      <c r="BX570">
        <v>1</v>
      </c>
      <c r="BY570">
        <v>2</v>
      </c>
      <c r="BZ570">
        <v>5</v>
      </c>
      <c r="CA570">
        <v>556</v>
      </c>
      <c r="CB570">
        <v>36</v>
      </c>
      <c r="CC570">
        <v>16</v>
      </c>
      <c r="CD570">
        <v>5</v>
      </c>
      <c r="CE570">
        <v>2</v>
      </c>
      <c r="CF570">
        <v>1</v>
      </c>
      <c r="CG570">
        <v>2</v>
      </c>
      <c r="CH570">
        <v>2</v>
      </c>
      <c r="CI570">
        <v>1</v>
      </c>
      <c r="CJ570">
        <v>0</v>
      </c>
      <c r="CK570">
        <v>3</v>
      </c>
      <c r="CL570">
        <v>0</v>
      </c>
      <c r="CM570">
        <v>0</v>
      </c>
      <c r="CN570">
        <v>1</v>
      </c>
      <c r="CO570">
        <v>2</v>
      </c>
      <c r="CP570">
        <v>1</v>
      </c>
      <c r="CQ570">
        <v>0</v>
      </c>
      <c r="CR570">
        <v>36</v>
      </c>
      <c r="CS570">
        <v>59</v>
      </c>
      <c r="CT570">
        <v>23</v>
      </c>
      <c r="CU570">
        <v>10</v>
      </c>
      <c r="CV570">
        <v>3</v>
      </c>
      <c r="CW570">
        <v>2</v>
      </c>
      <c r="CX570">
        <v>2</v>
      </c>
      <c r="CY570">
        <v>0</v>
      </c>
      <c r="CZ570">
        <v>1</v>
      </c>
      <c r="DA570">
        <v>6</v>
      </c>
      <c r="DB570">
        <v>0</v>
      </c>
      <c r="DC570">
        <v>1</v>
      </c>
      <c r="DD570">
        <v>0</v>
      </c>
      <c r="DE570">
        <v>2</v>
      </c>
      <c r="DF570">
        <v>1</v>
      </c>
      <c r="DG570">
        <v>0</v>
      </c>
      <c r="DH570">
        <v>0</v>
      </c>
      <c r="DI570">
        <v>0</v>
      </c>
      <c r="DJ570">
        <v>0</v>
      </c>
      <c r="DK570">
        <v>2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6</v>
      </c>
      <c r="DR570">
        <v>59</v>
      </c>
      <c r="DS570">
        <v>9</v>
      </c>
      <c r="DT570">
        <v>1</v>
      </c>
      <c r="DU570">
        <v>2</v>
      </c>
      <c r="DV570">
        <v>0</v>
      </c>
      <c r="DW570">
        <v>2</v>
      </c>
      <c r="DX570">
        <v>0</v>
      </c>
      <c r="DY570">
        <v>0</v>
      </c>
      <c r="DZ570">
        <v>0</v>
      </c>
      <c r="EA570">
        <v>0</v>
      </c>
      <c r="EB570">
        <v>1</v>
      </c>
      <c r="EC570">
        <v>1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1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1</v>
      </c>
      <c r="ER570">
        <v>9</v>
      </c>
      <c r="ES570">
        <v>82</v>
      </c>
      <c r="ET570">
        <v>46</v>
      </c>
      <c r="EU570">
        <v>6</v>
      </c>
      <c r="EV570">
        <v>4</v>
      </c>
      <c r="EW570">
        <v>16</v>
      </c>
      <c r="EX570">
        <v>1</v>
      </c>
      <c r="EY570">
        <v>1</v>
      </c>
      <c r="EZ570">
        <v>0</v>
      </c>
      <c r="FA570">
        <v>0</v>
      </c>
      <c r="FB570">
        <v>2</v>
      </c>
      <c r="FC570">
        <v>0</v>
      </c>
      <c r="FD570">
        <v>1</v>
      </c>
      <c r="FE570">
        <v>1</v>
      </c>
      <c r="FF570">
        <v>1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1</v>
      </c>
      <c r="FN570">
        <v>0</v>
      </c>
      <c r="FO570">
        <v>1</v>
      </c>
      <c r="FP570">
        <v>1</v>
      </c>
      <c r="FQ570">
        <v>82</v>
      </c>
      <c r="FR570">
        <v>79</v>
      </c>
      <c r="FS570">
        <v>33</v>
      </c>
      <c r="FT570">
        <v>13</v>
      </c>
      <c r="FU570">
        <v>3</v>
      </c>
      <c r="FV570">
        <v>3</v>
      </c>
      <c r="FW570">
        <v>5</v>
      </c>
      <c r="FX570">
        <v>0</v>
      </c>
      <c r="FY570">
        <v>3</v>
      </c>
      <c r="FZ570">
        <v>2</v>
      </c>
      <c r="GA570">
        <v>2</v>
      </c>
      <c r="GB570">
        <v>3</v>
      </c>
      <c r="GC570">
        <v>1</v>
      </c>
      <c r="GD570">
        <v>2</v>
      </c>
      <c r="GE570">
        <v>1</v>
      </c>
      <c r="GF570">
        <v>1</v>
      </c>
      <c r="GG570">
        <v>0</v>
      </c>
      <c r="GH570">
        <v>3</v>
      </c>
      <c r="GI570">
        <v>0</v>
      </c>
      <c r="GJ570">
        <v>0</v>
      </c>
      <c r="GK570">
        <v>0</v>
      </c>
      <c r="GL570">
        <v>1</v>
      </c>
      <c r="GM570">
        <v>3</v>
      </c>
      <c r="GN570">
        <v>79</v>
      </c>
      <c r="GO570">
        <v>132</v>
      </c>
      <c r="GP570">
        <v>76</v>
      </c>
      <c r="GQ570">
        <v>20</v>
      </c>
      <c r="GR570">
        <v>4</v>
      </c>
      <c r="GS570">
        <v>3</v>
      </c>
      <c r="GT570">
        <v>6</v>
      </c>
      <c r="GU570">
        <v>1</v>
      </c>
      <c r="GV570">
        <v>3</v>
      </c>
      <c r="GW570">
        <v>0</v>
      </c>
      <c r="GX570">
        <v>3</v>
      </c>
      <c r="GY570">
        <v>2</v>
      </c>
      <c r="GZ570">
        <v>2</v>
      </c>
      <c r="HA570">
        <v>0</v>
      </c>
      <c r="HB570">
        <v>0</v>
      </c>
      <c r="HC570">
        <v>1</v>
      </c>
      <c r="HD570">
        <v>3</v>
      </c>
      <c r="HE570">
        <v>4</v>
      </c>
      <c r="HF570">
        <v>0</v>
      </c>
      <c r="HG570">
        <v>0</v>
      </c>
      <c r="HH570">
        <v>2</v>
      </c>
      <c r="HI570">
        <v>2</v>
      </c>
      <c r="HJ570">
        <v>132</v>
      </c>
      <c r="HK570">
        <v>1</v>
      </c>
      <c r="HL570">
        <v>0</v>
      </c>
      <c r="HM570">
        <v>1</v>
      </c>
      <c r="HN570">
        <v>0</v>
      </c>
      <c r="HO570">
        <v>0</v>
      </c>
      <c r="HP570">
        <v>0</v>
      </c>
      <c r="HQ570">
        <v>0</v>
      </c>
      <c r="HR570">
        <v>0</v>
      </c>
      <c r="HS570">
        <v>0</v>
      </c>
      <c r="HT570">
        <v>0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1</v>
      </c>
    </row>
    <row r="571" spans="1:237">
      <c r="A571" t="s">
        <v>162</v>
      </c>
      <c r="B571" t="s">
        <v>53</v>
      </c>
      <c r="C571" t="str">
        <f>"226101"</f>
        <v>226101</v>
      </c>
      <c r="D571" t="s">
        <v>161</v>
      </c>
      <c r="E571">
        <v>164</v>
      </c>
      <c r="F571">
        <v>1724</v>
      </c>
      <c r="G571">
        <v>1302</v>
      </c>
      <c r="H571">
        <v>302</v>
      </c>
      <c r="I571">
        <v>1000</v>
      </c>
      <c r="J571">
        <v>1</v>
      </c>
      <c r="K571">
        <v>14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1000</v>
      </c>
      <c r="T571">
        <v>0</v>
      </c>
      <c r="U571">
        <v>0</v>
      </c>
      <c r="V571">
        <v>1000</v>
      </c>
      <c r="W571">
        <v>12</v>
      </c>
      <c r="X571">
        <v>7</v>
      </c>
      <c r="Y571">
        <v>5</v>
      </c>
      <c r="Z571">
        <v>0</v>
      </c>
      <c r="AA571">
        <v>988</v>
      </c>
      <c r="AB571">
        <v>331</v>
      </c>
      <c r="AC571">
        <v>110</v>
      </c>
      <c r="AD571">
        <v>7</v>
      </c>
      <c r="AE571">
        <v>104</v>
      </c>
      <c r="AF571">
        <v>9</v>
      </c>
      <c r="AG571">
        <v>3</v>
      </c>
      <c r="AH571">
        <v>8</v>
      </c>
      <c r="AI571">
        <v>10</v>
      </c>
      <c r="AJ571">
        <v>3</v>
      </c>
      <c r="AK571">
        <v>27</v>
      </c>
      <c r="AL571">
        <v>1</v>
      </c>
      <c r="AM571">
        <v>1</v>
      </c>
      <c r="AN571">
        <v>9</v>
      </c>
      <c r="AO571">
        <v>0</v>
      </c>
      <c r="AP571">
        <v>6</v>
      </c>
      <c r="AQ571">
        <v>0</v>
      </c>
      <c r="AR571">
        <v>13</v>
      </c>
      <c r="AS571">
        <v>2</v>
      </c>
      <c r="AT571">
        <v>1</v>
      </c>
      <c r="AU571">
        <v>2</v>
      </c>
      <c r="AV571">
        <v>2</v>
      </c>
      <c r="AW571">
        <v>3</v>
      </c>
      <c r="AX571">
        <v>0</v>
      </c>
      <c r="AY571">
        <v>0</v>
      </c>
      <c r="AZ571">
        <v>10</v>
      </c>
      <c r="BA571">
        <v>331</v>
      </c>
      <c r="BB571">
        <v>379</v>
      </c>
      <c r="BC571">
        <v>68</v>
      </c>
      <c r="BD571">
        <v>39</v>
      </c>
      <c r="BE571">
        <v>42</v>
      </c>
      <c r="BF571">
        <v>35</v>
      </c>
      <c r="BG571">
        <v>6</v>
      </c>
      <c r="BH571">
        <v>109</v>
      </c>
      <c r="BI571">
        <v>1</v>
      </c>
      <c r="BJ571">
        <v>12</v>
      </c>
      <c r="BK571">
        <v>6</v>
      </c>
      <c r="BL571">
        <v>31</v>
      </c>
      <c r="BM571">
        <v>1</v>
      </c>
      <c r="BN571">
        <v>6</v>
      </c>
      <c r="BO571">
        <v>1</v>
      </c>
      <c r="BP571">
        <v>5</v>
      </c>
      <c r="BQ571">
        <v>5</v>
      </c>
      <c r="BR571">
        <v>0</v>
      </c>
      <c r="BS571">
        <v>7</v>
      </c>
      <c r="BT571">
        <v>0</v>
      </c>
      <c r="BU571">
        <v>0</v>
      </c>
      <c r="BV571">
        <v>2</v>
      </c>
      <c r="BW571">
        <v>1</v>
      </c>
      <c r="BX571">
        <v>0</v>
      </c>
      <c r="BY571">
        <v>0</v>
      </c>
      <c r="BZ571">
        <v>2</v>
      </c>
      <c r="CA571">
        <v>379</v>
      </c>
      <c r="CB571">
        <v>23</v>
      </c>
      <c r="CC571">
        <v>14</v>
      </c>
      <c r="CD571">
        <v>1</v>
      </c>
      <c r="CE571">
        <v>0</v>
      </c>
      <c r="CF571">
        <v>1</v>
      </c>
      <c r="CG571">
        <v>0</v>
      </c>
      <c r="CH571">
        <v>0</v>
      </c>
      <c r="CI571">
        <v>0</v>
      </c>
      <c r="CJ571">
        <v>0</v>
      </c>
      <c r="CK571">
        <v>1</v>
      </c>
      <c r="CL571">
        <v>1</v>
      </c>
      <c r="CM571">
        <v>1</v>
      </c>
      <c r="CN571">
        <v>1</v>
      </c>
      <c r="CO571">
        <v>2</v>
      </c>
      <c r="CP571">
        <v>1</v>
      </c>
      <c r="CQ571">
        <v>0</v>
      </c>
      <c r="CR571">
        <v>23</v>
      </c>
      <c r="CS571">
        <v>41</v>
      </c>
      <c r="CT571">
        <v>18</v>
      </c>
      <c r="CU571">
        <v>5</v>
      </c>
      <c r="CV571">
        <v>0</v>
      </c>
      <c r="CW571">
        <v>4</v>
      </c>
      <c r="CX571">
        <v>2</v>
      </c>
      <c r="CY571">
        <v>0</v>
      </c>
      <c r="CZ571">
        <v>1</v>
      </c>
      <c r="DA571">
        <v>0</v>
      </c>
      <c r="DB571">
        <v>1</v>
      </c>
      <c r="DC571">
        <v>0</v>
      </c>
      <c r="DD571">
        <v>0</v>
      </c>
      <c r="DE571">
        <v>0</v>
      </c>
      <c r="DF571">
        <v>0</v>
      </c>
      <c r="DG571">
        <v>1</v>
      </c>
      <c r="DH571">
        <v>0</v>
      </c>
      <c r="DI571">
        <v>0</v>
      </c>
      <c r="DJ571">
        <v>1</v>
      </c>
      <c r="DK571">
        <v>3</v>
      </c>
      <c r="DL571">
        <v>1</v>
      </c>
      <c r="DM571">
        <v>1</v>
      </c>
      <c r="DN571">
        <v>1</v>
      </c>
      <c r="DO571">
        <v>0</v>
      </c>
      <c r="DP571">
        <v>2</v>
      </c>
      <c r="DQ571">
        <v>0</v>
      </c>
      <c r="DR571">
        <v>41</v>
      </c>
      <c r="DS571">
        <v>8</v>
      </c>
      <c r="DT571">
        <v>2</v>
      </c>
      <c r="DU571">
        <v>1</v>
      </c>
      <c r="DV571">
        <v>0</v>
      </c>
      <c r="DW571">
        <v>1</v>
      </c>
      <c r="DX571">
        <v>1</v>
      </c>
      <c r="DY571">
        <v>0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1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1</v>
      </c>
      <c r="EM571">
        <v>0</v>
      </c>
      <c r="EN571">
        <v>0</v>
      </c>
      <c r="EO571">
        <v>0</v>
      </c>
      <c r="EP571">
        <v>0</v>
      </c>
      <c r="EQ571">
        <v>0</v>
      </c>
      <c r="ER571">
        <v>8</v>
      </c>
      <c r="ES571">
        <v>60</v>
      </c>
      <c r="ET571">
        <v>38</v>
      </c>
      <c r="EU571">
        <v>2</v>
      </c>
      <c r="EV571">
        <v>5</v>
      </c>
      <c r="EW571">
        <v>4</v>
      </c>
      <c r="EX571">
        <v>1</v>
      </c>
      <c r="EY571">
        <v>1</v>
      </c>
      <c r="EZ571">
        <v>1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1</v>
      </c>
      <c r="FG571">
        <v>1</v>
      </c>
      <c r="FH571">
        <v>0</v>
      </c>
      <c r="FI571">
        <v>1</v>
      </c>
      <c r="FJ571">
        <v>0</v>
      </c>
      <c r="FK571">
        <v>0</v>
      </c>
      <c r="FL571">
        <v>1</v>
      </c>
      <c r="FM571">
        <v>0</v>
      </c>
      <c r="FN571">
        <v>0</v>
      </c>
      <c r="FO571">
        <v>4</v>
      </c>
      <c r="FP571">
        <v>0</v>
      </c>
      <c r="FQ571">
        <v>60</v>
      </c>
      <c r="FR571">
        <v>67</v>
      </c>
      <c r="FS571">
        <v>18</v>
      </c>
      <c r="FT571">
        <v>9</v>
      </c>
      <c r="FU571">
        <v>10</v>
      </c>
      <c r="FV571">
        <v>1</v>
      </c>
      <c r="FW571">
        <v>3</v>
      </c>
      <c r="FX571">
        <v>2</v>
      </c>
      <c r="FY571">
        <v>2</v>
      </c>
      <c r="FZ571">
        <v>1</v>
      </c>
      <c r="GA571">
        <v>4</v>
      </c>
      <c r="GB571">
        <v>1</v>
      </c>
      <c r="GC571">
        <v>3</v>
      </c>
      <c r="GD571">
        <v>2</v>
      </c>
      <c r="GE571">
        <v>1</v>
      </c>
      <c r="GF571">
        <v>1</v>
      </c>
      <c r="GG571">
        <v>2</v>
      </c>
      <c r="GH571">
        <v>0</v>
      </c>
      <c r="GI571">
        <v>0</v>
      </c>
      <c r="GJ571">
        <v>0</v>
      </c>
      <c r="GK571">
        <v>1</v>
      </c>
      <c r="GL571">
        <v>3</v>
      </c>
      <c r="GM571">
        <v>3</v>
      </c>
      <c r="GN571">
        <v>67</v>
      </c>
      <c r="GO571">
        <v>74</v>
      </c>
      <c r="GP571">
        <v>42</v>
      </c>
      <c r="GQ571">
        <v>8</v>
      </c>
      <c r="GR571">
        <v>1</v>
      </c>
      <c r="GS571">
        <v>8</v>
      </c>
      <c r="GT571">
        <v>0</v>
      </c>
      <c r="GU571">
        <v>0</v>
      </c>
      <c r="GV571">
        <v>2</v>
      </c>
      <c r="GW571">
        <v>0</v>
      </c>
      <c r="GX571">
        <v>0</v>
      </c>
      <c r="GY571">
        <v>0</v>
      </c>
      <c r="GZ571">
        <v>0</v>
      </c>
      <c r="HA571">
        <v>1</v>
      </c>
      <c r="HB571">
        <v>3</v>
      </c>
      <c r="HC571">
        <v>0</v>
      </c>
      <c r="HD571">
        <v>3</v>
      </c>
      <c r="HE571">
        <v>1</v>
      </c>
      <c r="HF571">
        <v>1</v>
      </c>
      <c r="HG571">
        <v>0</v>
      </c>
      <c r="HH571">
        <v>0</v>
      </c>
      <c r="HI571">
        <v>4</v>
      </c>
      <c r="HJ571">
        <v>74</v>
      </c>
      <c r="HK571">
        <v>5</v>
      </c>
      <c r="HL571">
        <v>3</v>
      </c>
      <c r="HM571">
        <v>0</v>
      </c>
      <c r="HN571">
        <v>0</v>
      </c>
      <c r="HO571">
        <v>0</v>
      </c>
      <c r="HP571">
        <v>0</v>
      </c>
      <c r="HQ571">
        <v>0</v>
      </c>
      <c r="HR571">
        <v>1</v>
      </c>
      <c r="HS571">
        <v>0</v>
      </c>
      <c r="HT571">
        <v>0</v>
      </c>
      <c r="HU571">
        <v>0</v>
      </c>
      <c r="HV571">
        <v>0</v>
      </c>
      <c r="HW571">
        <v>1</v>
      </c>
      <c r="HX571">
        <v>0</v>
      </c>
      <c r="HY571">
        <v>0</v>
      </c>
      <c r="HZ571">
        <v>0</v>
      </c>
      <c r="IA571">
        <v>0</v>
      </c>
      <c r="IB571">
        <v>0</v>
      </c>
      <c r="IC571">
        <v>5</v>
      </c>
    </row>
    <row r="572" spans="1:237">
      <c r="A572" t="s">
        <v>160</v>
      </c>
      <c r="B572" t="s">
        <v>53</v>
      </c>
      <c r="C572" t="str">
        <f>"226101"</f>
        <v>226101</v>
      </c>
      <c r="D572" t="s">
        <v>159</v>
      </c>
      <c r="E572">
        <v>165</v>
      </c>
      <c r="F572">
        <v>2244</v>
      </c>
      <c r="G572">
        <v>1682</v>
      </c>
      <c r="H572">
        <v>249</v>
      </c>
      <c r="I572">
        <v>1433</v>
      </c>
      <c r="J572">
        <v>0</v>
      </c>
      <c r="K572">
        <v>29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1433</v>
      </c>
      <c r="T572">
        <v>0</v>
      </c>
      <c r="U572">
        <v>0</v>
      </c>
      <c r="V572">
        <v>1433</v>
      </c>
      <c r="W572">
        <v>14</v>
      </c>
      <c r="X572">
        <v>0</v>
      </c>
      <c r="Y572">
        <v>14</v>
      </c>
      <c r="Z572">
        <v>0</v>
      </c>
      <c r="AA572">
        <v>1419</v>
      </c>
      <c r="AB572">
        <v>449</v>
      </c>
      <c r="AC572">
        <v>189</v>
      </c>
      <c r="AD572">
        <v>9</v>
      </c>
      <c r="AE572">
        <v>123</v>
      </c>
      <c r="AF572">
        <v>18</v>
      </c>
      <c r="AG572">
        <v>9</v>
      </c>
      <c r="AH572">
        <v>5</v>
      </c>
      <c r="AI572">
        <v>13</v>
      </c>
      <c r="AJ572">
        <v>1</v>
      </c>
      <c r="AK572">
        <v>32</v>
      </c>
      <c r="AL572">
        <v>2</v>
      </c>
      <c r="AM572">
        <v>2</v>
      </c>
      <c r="AN572">
        <v>6</v>
      </c>
      <c r="AO572">
        <v>0</v>
      </c>
      <c r="AP572">
        <v>2</v>
      </c>
      <c r="AQ572">
        <v>1</v>
      </c>
      <c r="AR572">
        <v>8</v>
      </c>
      <c r="AS572">
        <v>4</v>
      </c>
      <c r="AT572">
        <v>2</v>
      </c>
      <c r="AU572">
        <v>1</v>
      </c>
      <c r="AV572">
        <v>2</v>
      </c>
      <c r="AW572">
        <v>2</v>
      </c>
      <c r="AX572">
        <v>1</v>
      </c>
      <c r="AY572">
        <v>4</v>
      </c>
      <c r="AZ572">
        <v>13</v>
      </c>
      <c r="BA572">
        <v>449</v>
      </c>
      <c r="BB572">
        <v>539</v>
      </c>
      <c r="BC572">
        <v>99</v>
      </c>
      <c r="BD572">
        <v>37</v>
      </c>
      <c r="BE572">
        <v>79</v>
      </c>
      <c r="BF572">
        <v>50</v>
      </c>
      <c r="BG572">
        <v>10</v>
      </c>
      <c r="BH572">
        <v>143</v>
      </c>
      <c r="BI572">
        <v>0</v>
      </c>
      <c r="BJ572">
        <v>10</v>
      </c>
      <c r="BK572">
        <v>16</v>
      </c>
      <c r="BL572">
        <v>58</v>
      </c>
      <c r="BM572">
        <v>1</v>
      </c>
      <c r="BN572">
        <v>3</v>
      </c>
      <c r="BO572">
        <v>0</v>
      </c>
      <c r="BP572">
        <v>4</v>
      </c>
      <c r="BQ572">
        <v>2</v>
      </c>
      <c r="BR572">
        <v>0</v>
      </c>
      <c r="BS572">
        <v>3</v>
      </c>
      <c r="BT572">
        <v>4</v>
      </c>
      <c r="BU572">
        <v>0</v>
      </c>
      <c r="BV572">
        <v>4</v>
      </c>
      <c r="BW572">
        <v>3</v>
      </c>
      <c r="BX572">
        <v>3</v>
      </c>
      <c r="BY572">
        <v>1</v>
      </c>
      <c r="BZ572">
        <v>9</v>
      </c>
      <c r="CA572">
        <v>539</v>
      </c>
      <c r="CB572">
        <v>42</v>
      </c>
      <c r="CC572">
        <v>18</v>
      </c>
      <c r="CD572">
        <v>3</v>
      </c>
      <c r="CE572">
        <v>5</v>
      </c>
      <c r="CF572">
        <v>2</v>
      </c>
      <c r="CG572">
        <v>1</v>
      </c>
      <c r="CH572">
        <v>2</v>
      </c>
      <c r="CI572">
        <v>2</v>
      </c>
      <c r="CJ572">
        <v>1</v>
      </c>
      <c r="CK572">
        <v>1</v>
      </c>
      <c r="CL572">
        <v>0</v>
      </c>
      <c r="CM572">
        <v>1</v>
      </c>
      <c r="CN572">
        <v>1</v>
      </c>
      <c r="CO572">
        <v>1</v>
      </c>
      <c r="CP572">
        <v>1</v>
      </c>
      <c r="CQ572">
        <v>3</v>
      </c>
      <c r="CR572">
        <v>42</v>
      </c>
      <c r="CS572">
        <v>82</v>
      </c>
      <c r="CT572">
        <v>38</v>
      </c>
      <c r="CU572">
        <v>11</v>
      </c>
      <c r="CV572">
        <v>2</v>
      </c>
      <c r="CW572">
        <v>5</v>
      </c>
      <c r="CX572">
        <v>4</v>
      </c>
      <c r="CY572">
        <v>2</v>
      </c>
      <c r="CZ572">
        <v>0</v>
      </c>
      <c r="DA572">
        <v>3</v>
      </c>
      <c r="DB572">
        <v>1</v>
      </c>
      <c r="DC572">
        <v>0</v>
      </c>
      <c r="DD572">
        <v>0</v>
      </c>
      <c r="DE572">
        <v>2</v>
      </c>
      <c r="DF572">
        <v>1</v>
      </c>
      <c r="DG572">
        <v>0</v>
      </c>
      <c r="DH572">
        <v>1</v>
      </c>
      <c r="DI572">
        <v>3</v>
      </c>
      <c r="DJ572">
        <v>2</v>
      </c>
      <c r="DK572">
        <v>2</v>
      </c>
      <c r="DL572">
        <v>0</v>
      </c>
      <c r="DM572">
        <v>1</v>
      </c>
      <c r="DN572">
        <v>0</v>
      </c>
      <c r="DO572">
        <v>1</v>
      </c>
      <c r="DP572">
        <v>1</v>
      </c>
      <c r="DQ572">
        <v>2</v>
      </c>
      <c r="DR572">
        <v>82</v>
      </c>
      <c r="DS572">
        <v>5</v>
      </c>
      <c r="DT572">
        <v>1</v>
      </c>
      <c r="DU572">
        <v>2</v>
      </c>
      <c r="DV572">
        <v>0</v>
      </c>
      <c r="DW572">
        <v>0</v>
      </c>
      <c r="DX572">
        <v>0</v>
      </c>
      <c r="DY572">
        <v>1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1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5</v>
      </c>
      <c r="ES572">
        <v>82</v>
      </c>
      <c r="ET572">
        <v>41</v>
      </c>
      <c r="EU572">
        <v>7</v>
      </c>
      <c r="EV572">
        <v>9</v>
      </c>
      <c r="EW572">
        <v>14</v>
      </c>
      <c r="EX572">
        <v>0</v>
      </c>
      <c r="EY572">
        <v>0</v>
      </c>
      <c r="EZ572">
        <v>1</v>
      </c>
      <c r="FA572">
        <v>1</v>
      </c>
      <c r="FB572">
        <v>0</v>
      </c>
      <c r="FC572">
        <v>0</v>
      </c>
      <c r="FD572">
        <v>0</v>
      </c>
      <c r="FE572">
        <v>0</v>
      </c>
      <c r="FF572">
        <v>2</v>
      </c>
      <c r="FG572">
        <v>2</v>
      </c>
      <c r="FH572">
        <v>0</v>
      </c>
      <c r="FI572">
        <v>1</v>
      </c>
      <c r="FJ572">
        <v>1</v>
      </c>
      <c r="FK572">
        <v>2</v>
      </c>
      <c r="FL572">
        <v>0</v>
      </c>
      <c r="FM572">
        <v>0</v>
      </c>
      <c r="FN572">
        <v>0</v>
      </c>
      <c r="FO572">
        <v>1</v>
      </c>
      <c r="FP572">
        <v>0</v>
      </c>
      <c r="FQ572">
        <v>82</v>
      </c>
      <c r="FR572">
        <v>92</v>
      </c>
      <c r="FS572">
        <v>37</v>
      </c>
      <c r="FT572">
        <v>18</v>
      </c>
      <c r="FU572">
        <v>10</v>
      </c>
      <c r="FV572">
        <v>4</v>
      </c>
      <c r="FW572">
        <v>5</v>
      </c>
      <c r="FX572">
        <v>1</v>
      </c>
      <c r="FY572">
        <v>1</v>
      </c>
      <c r="FZ572">
        <v>3</v>
      </c>
      <c r="GA572">
        <v>3</v>
      </c>
      <c r="GB572">
        <v>0</v>
      </c>
      <c r="GC572">
        <v>2</v>
      </c>
      <c r="GD572">
        <v>2</v>
      </c>
      <c r="GE572">
        <v>0</v>
      </c>
      <c r="GF572">
        <v>0</v>
      </c>
      <c r="GG572">
        <v>1</v>
      </c>
      <c r="GH572">
        <v>2</v>
      </c>
      <c r="GI572">
        <v>0</v>
      </c>
      <c r="GJ572">
        <v>2</v>
      </c>
      <c r="GK572">
        <v>0</v>
      </c>
      <c r="GL572">
        <v>1</v>
      </c>
      <c r="GM572">
        <v>0</v>
      </c>
      <c r="GN572">
        <v>92</v>
      </c>
      <c r="GO572">
        <v>118</v>
      </c>
      <c r="GP572">
        <v>74</v>
      </c>
      <c r="GQ572">
        <v>7</v>
      </c>
      <c r="GR572">
        <v>5</v>
      </c>
      <c r="GS572">
        <v>5</v>
      </c>
      <c r="GT572">
        <v>5</v>
      </c>
      <c r="GU572">
        <v>1</v>
      </c>
      <c r="GV572">
        <v>1</v>
      </c>
      <c r="GW572">
        <v>3</v>
      </c>
      <c r="GX572">
        <v>1</v>
      </c>
      <c r="GY572">
        <v>2</v>
      </c>
      <c r="GZ572">
        <v>0</v>
      </c>
      <c r="HA572">
        <v>0</v>
      </c>
      <c r="HB572">
        <v>5</v>
      </c>
      <c r="HC572">
        <v>1</v>
      </c>
      <c r="HD572">
        <v>0</v>
      </c>
      <c r="HE572">
        <v>2</v>
      </c>
      <c r="HF572">
        <v>0</v>
      </c>
      <c r="HG572">
        <v>1</v>
      </c>
      <c r="HH572">
        <v>3</v>
      </c>
      <c r="HI572">
        <v>2</v>
      </c>
      <c r="HJ572">
        <v>118</v>
      </c>
      <c r="HK572">
        <v>10</v>
      </c>
      <c r="HL572">
        <v>4</v>
      </c>
      <c r="HM572">
        <v>0</v>
      </c>
      <c r="HN572">
        <v>1</v>
      </c>
      <c r="HO572">
        <v>1</v>
      </c>
      <c r="HP572">
        <v>0</v>
      </c>
      <c r="HQ572">
        <v>0</v>
      </c>
      <c r="HR572">
        <v>2</v>
      </c>
      <c r="HS572">
        <v>0</v>
      </c>
      <c r="HT572">
        <v>0</v>
      </c>
      <c r="HU572">
        <v>0</v>
      </c>
      <c r="HV572">
        <v>0</v>
      </c>
      <c r="HW572">
        <v>0</v>
      </c>
      <c r="HX572">
        <v>0</v>
      </c>
      <c r="HY572">
        <v>0</v>
      </c>
      <c r="HZ572">
        <v>0</v>
      </c>
      <c r="IA572">
        <v>1</v>
      </c>
      <c r="IB572">
        <v>1</v>
      </c>
      <c r="IC572">
        <v>10</v>
      </c>
    </row>
    <row r="573" spans="1:237">
      <c r="A573" t="s">
        <v>158</v>
      </c>
      <c r="B573" t="s">
        <v>53</v>
      </c>
      <c r="C573" t="str">
        <f>"226101"</f>
        <v>226101</v>
      </c>
      <c r="D573" t="s">
        <v>157</v>
      </c>
      <c r="E573">
        <v>166</v>
      </c>
      <c r="F573">
        <v>1845</v>
      </c>
      <c r="G573">
        <v>1381</v>
      </c>
      <c r="H573">
        <v>174</v>
      </c>
      <c r="I573">
        <v>1207</v>
      </c>
      <c r="J573">
        <v>2</v>
      </c>
      <c r="K573">
        <v>28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1207</v>
      </c>
      <c r="T573">
        <v>0</v>
      </c>
      <c r="U573">
        <v>0</v>
      </c>
      <c r="V573">
        <v>1207</v>
      </c>
      <c r="W573">
        <v>5</v>
      </c>
      <c r="X573">
        <v>3</v>
      </c>
      <c r="Y573">
        <v>2</v>
      </c>
      <c r="Z573">
        <v>0</v>
      </c>
      <c r="AA573">
        <v>1202</v>
      </c>
      <c r="AB573">
        <v>316</v>
      </c>
      <c r="AC573">
        <v>135</v>
      </c>
      <c r="AD573">
        <v>6</v>
      </c>
      <c r="AE573">
        <v>79</v>
      </c>
      <c r="AF573">
        <v>11</v>
      </c>
      <c r="AG573">
        <v>10</v>
      </c>
      <c r="AH573">
        <v>9</v>
      </c>
      <c r="AI573">
        <v>8</v>
      </c>
      <c r="AJ573">
        <v>0</v>
      </c>
      <c r="AK573">
        <v>32</v>
      </c>
      <c r="AL573">
        <v>2</v>
      </c>
      <c r="AM573">
        <v>0</v>
      </c>
      <c r="AN573">
        <v>3</v>
      </c>
      <c r="AO573">
        <v>3</v>
      </c>
      <c r="AP573">
        <v>3</v>
      </c>
      <c r="AQ573">
        <v>0</v>
      </c>
      <c r="AR573">
        <v>3</v>
      </c>
      <c r="AS573">
        <v>1</v>
      </c>
      <c r="AT573">
        <v>0</v>
      </c>
      <c r="AU573">
        <v>1</v>
      </c>
      <c r="AV573">
        <v>3</v>
      </c>
      <c r="AW573">
        <v>2</v>
      </c>
      <c r="AX573">
        <v>0</v>
      </c>
      <c r="AY573">
        <v>1</v>
      </c>
      <c r="AZ573">
        <v>4</v>
      </c>
      <c r="BA573">
        <v>316</v>
      </c>
      <c r="BB573">
        <v>506</v>
      </c>
      <c r="BC573">
        <v>70</v>
      </c>
      <c r="BD573">
        <v>41</v>
      </c>
      <c r="BE573">
        <v>80</v>
      </c>
      <c r="BF573">
        <v>38</v>
      </c>
      <c r="BG573">
        <v>17</v>
      </c>
      <c r="BH573">
        <v>142</v>
      </c>
      <c r="BI573">
        <v>0</v>
      </c>
      <c r="BJ573">
        <v>7</v>
      </c>
      <c r="BK573">
        <v>11</v>
      </c>
      <c r="BL573">
        <v>45</v>
      </c>
      <c r="BM573">
        <v>3</v>
      </c>
      <c r="BN573">
        <v>8</v>
      </c>
      <c r="BO573">
        <v>2</v>
      </c>
      <c r="BP573">
        <v>5</v>
      </c>
      <c r="BQ573">
        <v>2</v>
      </c>
      <c r="BR573">
        <v>2</v>
      </c>
      <c r="BS573">
        <v>10</v>
      </c>
      <c r="BT573">
        <v>1</v>
      </c>
      <c r="BU573">
        <v>3</v>
      </c>
      <c r="BV573">
        <v>2</v>
      </c>
      <c r="BW573">
        <v>1</v>
      </c>
      <c r="BX573">
        <v>3</v>
      </c>
      <c r="BY573">
        <v>1</v>
      </c>
      <c r="BZ573">
        <v>12</v>
      </c>
      <c r="CA573">
        <v>506</v>
      </c>
      <c r="CB573">
        <v>40</v>
      </c>
      <c r="CC573">
        <v>19</v>
      </c>
      <c r="CD573">
        <v>7</v>
      </c>
      <c r="CE573">
        <v>3</v>
      </c>
      <c r="CF573">
        <v>0</v>
      </c>
      <c r="CG573">
        <v>3</v>
      </c>
      <c r="CH573">
        <v>0</v>
      </c>
      <c r="CI573">
        <v>1</v>
      </c>
      <c r="CJ573">
        <v>0</v>
      </c>
      <c r="CK573">
        <v>2</v>
      </c>
      <c r="CL573">
        <v>0</v>
      </c>
      <c r="CM573">
        <v>0</v>
      </c>
      <c r="CN573">
        <v>0</v>
      </c>
      <c r="CO573">
        <v>1</v>
      </c>
      <c r="CP573">
        <v>1</v>
      </c>
      <c r="CQ573">
        <v>3</v>
      </c>
      <c r="CR573">
        <v>40</v>
      </c>
      <c r="CS573">
        <v>50</v>
      </c>
      <c r="CT573">
        <v>28</v>
      </c>
      <c r="CU573">
        <v>7</v>
      </c>
      <c r="CV573">
        <v>4</v>
      </c>
      <c r="CW573">
        <v>0</v>
      </c>
      <c r="CX573">
        <v>0</v>
      </c>
      <c r="CY573">
        <v>0</v>
      </c>
      <c r="CZ573">
        <v>1</v>
      </c>
      <c r="DA573">
        <v>0</v>
      </c>
      <c r="DB573">
        <v>1</v>
      </c>
      <c r="DC573">
        <v>1</v>
      </c>
      <c r="DD573">
        <v>0</v>
      </c>
      <c r="DE573">
        <v>0</v>
      </c>
      <c r="DF573">
        <v>0</v>
      </c>
      <c r="DG573">
        <v>0</v>
      </c>
      <c r="DH573">
        <v>2</v>
      </c>
      <c r="DI573">
        <v>0</v>
      </c>
      <c r="DJ573">
        <v>1</v>
      </c>
      <c r="DK573">
        <v>0</v>
      </c>
      <c r="DL573">
        <v>1</v>
      </c>
      <c r="DM573">
        <v>1</v>
      </c>
      <c r="DN573">
        <v>1</v>
      </c>
      <c r="DO573">
        <v>1</v>
      </c>
      <c r="DP573">
        <v>0</v>
      </c>
      <c r="DQ573">
        <v>1</v>
      </c>
      <c r="DR573">
        <v>50</v>
      </c>
      <c r="DS573">
        <v>8</v>
      </c>
      <c r="DT573">
        <v>1</v>
      </c>
      <c r="DU573">
        <v>0</v>
      </c>
      <c r="DV573">
        <v>0</v>
      </c>
      <c r="DW573">
        <v>1</v>
      </c>
      <c r="DX573">
        <v>1</v>
      </c>
      <c r="DY573">
        <v>0</v>
      </c>
      <c r="DZ573">
        <v>0</v>
      </c>
      <c r="EA573">
        <v>0</v>
      </c>
      <c r="EB573">
        <v>0</v>
      </c>
      <c r="EC573">
        <v>3</v>
      </c>
      <c r="ED573">
        <v>0</v>
      </c>
      <c r="EE573">
        <v>0</v>
      </c>
      <c r="EF573">
        <v>0</v>
      </c>
      <c r="EG573">
        <v>2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8</v>
      </c>
      <c r="ES573">
        <v>85</v>
      </c>
      <c r="ET573">
        <v>53</v>
      </c>
      <c r="EU573">
        <v>2</v>
      </c>
      <c r="EV573">
        <v>5</v>
      </c>
      <c r="EW573">
        <v>12</v>
      </c>
      <c r="EX573">
        <v>0</v>
      </c>
      <c r="EY573">
        <v>0</v>
      </c>
      <c r="EZ573">
        <v>1</v>
      </c>
      <c r="FA573">
        <v>0</v>
      </c>
      <c r="FB573">
        <v>1</v>
      </c>
      <c r="FC573">
        <v>0</v>
      </c>
      <c r="FD573">
        <v>0</v>
      </c>
      <c r="FE573">
        <v>1</v>
      </c>
      <c r="FF573">
        <v>0</v>
      </c>
      <c r="FG573">
        <v>0</v>
      </c>
      <c r="FH573">
        <v>0</v>
      </c>
      <c r="FI573">
        <v>2</v>
      </c>
      <c r="FJ573">
        <v>1</v>
      </c>
      <c r="FK573">
        <v>1</v>
      </c>
      <c r="FL573">
        <v>3</v>
      </c>
      <c r="FM573">
        <v>0</v>
      </c>
      <c r="FN573">
        <v>0</v>
      </c>
      <c r="FO573">
        <v>2</v>
      </c>
      <c r="FP573">
        <v>1</v>
      </c>
      <c r="FQ573">
        <v>85</v>
      </c>
      <c r="FR573">
        <v>53</v>
      </c>
      <c r="FS573">
        <v>20</v>
      </c>
      <c r="FT573">
        <v>10</v>
      </c>
      <c r="FU573">
        <v>6</v>
      </c>
      <c r="FV573">
        <v>1</v>
      </c>
      <c r="FW573">
        <v>3</v>
      </c>
      <c r="FX573">
        <v>0</v>
      </c>
      <c r="FY573">
        <v>3</v>
      </c>
      <c r="FZ573">
        <v>0</v>
      </c>
      <c r="GA573">
        <v>3</v>
      </c>
      <c r="GB573">
        <v>1</v>
      </c>
      <c r="GC573">
        <v>1</v>
      </c>
      <c r="GD573">
        <v>0</v>
      </c>
      <c r="GE573">
        <v>0</v>
      </c>
      <c r="GF573">
        <v>0</v>
      </c>
      <c r="GG573">
        <v>1</v>
      </c>
      <c r="GH573">
        <v>1</v>
      </c>
      <c r="GI573">
        <v>0</v>
      </c>
      <c r="GJ573">
        <v>0</v>
      </c>
      <c r="GK573">
        <v>0</v>
      </c>
      <c r="GL573">
        <v>2</v>
      </c>
      <c r="GM573">
        <v>1</v>
      </c>
      <c r="GN573">
        <v>53</v>
      </c>
      <c r="GO573">
        <v>139</v>
      </c>
      <c r="GP573">
        <v>95</v>
      </c>
      <c r="GQ573">
        <v>14</v>
      </c>
      <c r="GR573">
        <v>2</v>
      </c>
      <c r="GS573">
        <v>1</v>
      </c>
      <c r="GT573">
        <v>6</v>
      </c>
      <c r="GU573">
        <v>1</v>
      </c>
      <c r="GV573">
        <v>0</v>
      </c>
      <c r="GW573">
        <v>1</v>
      </c>
      <c r="GX573">
        <v>0</v>
      </c>
      <c r="GY573">
        <v>2</v>
      </c>
      <c r="GZ573">
        <v>4</v>
      </c>
      <c r="HA573">
        <v>1</v>
      </c>
      <c r="HB573">
        <v>3</v>
      </c>
      <c r="HC573">
        <v>0</v>
      </c>
      <c r="HD573">
        <v>3</v>
      </c>
      <c r="HE573">
        <v>2</v>
      </c>
      <c r="HF573">
        <v>1</v>
      </c>
      <c r="HG573">
        <v>0</v>
      </c>
      <c r="HH573">
        <v>1</v>
      </c>
      <c r="HI573">
        <v>2</v>
      </c>
      <c r="HJ573">
        <v>139</v>
      </c>
      <c r="HK573">
        <v>5</v>
      </c>
      <c r="HL573">
        <v>5</v>
      </c>
      <c r="HM573">
        <v>0</v>
      </c>
      <c r="HN573">
        <v>0</v>
      </c>
      <c r="HO573">
        <v>0</v>
      </c>
      <c r="HP573">
        <v>0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5</v>
      </c>
    </row>
    <row r="574" spans="1:237">
      <c r="A574" t="s">
        <v>156</v>
      </c>
      <c r="B574" t="s">
        <v>53</v>
      </c>
      <c r="C574" t="str">
        <f>"226101"</f>
        <v>226101</v>
      </c>
      <c r="D574" t="s">
        <v>155</v>
      </c>
      <c r="E574">
        <v>167</v>
      </c>
      <c r="F574">
        <v>1490</v>
      </c>
      <c r="G574">
        <v>1123</v>
      </c>
      <c r="H574">
        <v>165</v>
      </c>
      <c r="I574">
        <v>958</v>
      </c>
      <c r="J574">
        <v>1</v>
      </c>
      <c r="K574">
        <v>26</v>
      </c>
      <c r="L574">
        <v>5</v>
      </c>
      <c r="M574">
        <v>4</v>
      </c>
      <c r="N574">
        <v>0</v>
      </c>
      <c r="O574">
        <v>0</v>
      </c>
      <c r="P574">
        <v>0</v>
      </c>
      <c r="Q574">
        <v>0</v>
      </c>
      <c r="R574">
        <v>4</v>
      </c>
      <c r="S574">
        <v>962</v>
      </c>
      <c r="T574">
        <v>4</v>
      </c>
      <c r="U574">
        <v>1</v>
      </c>
      <c r="V574">
        <v>961</v>
      </c>
      <c r="W574">
        <v>7</v>
      </c>
      <c r="X574">
        <v>7</v>
      </c>
      <c r="Y574">
        <v>0</v>
      </c>
      <c r="Z574">
        <v>0</v>
      </c>
      <c r="AA574">
        <v>954</v>
      </c>
      <c r="AB574">
        <v>299</v>
      </c>
      <c r="AC574">
        <v>136</v>
      </c>
      <c r="AD574">
        <v>5</v>
      </c>
      <c r="AE574">
        <v>76</v>
      </c>
      <c r="AF574">
        <v>6</v>
      </c>
      <c r="AG574">
        <v>4</v>
      </c>
      <c r="AH574">
        <v>10</v>
      </c>
      <c r="AI574">
        <v>4</v>
      </c>
      <c r="AJ574">
        <v>2</v>
      </c>
      <c r="AK574">
        <v>29</v>
      </c>
      <c r="AL574">
        <v>0</v>
      </c>
      <c r="AM574">
        <v>1</v>
      </c>
      <c r="AN574">
        <v>5</v>
      </c>
      <c r="AO574">
        <v>0</v>
      </c>
      <c r="AP574">
        <v>2</v>
      </c>
      <c r="AQ574">
        <v>0</v>
      </c>
      <c r="AR574">
        <v>6</v>
      </c>
      <c r="AS574">
        <v>1</v>
      </c>
      <c r="AT574">
        <v>2</v>
      </c>
      <c r="AU574">
        <v>1</v>
      </c>
      <c r="AV574">
        <v>1</v>
      </c>
      <c r="AW574">
        <v>1</v>
      </c>
      <c r="AX574">
        <v>1</v>
      </c>
      <c r="AY574">
        <v>0</v>
      </c>
      <c r="AZ574">
        <v>6</v>
      </c>
      <c r="BA574">
        <v>299</v>
      </c>
      <c r="BB574">
        <v>397</v>
      </c>
      <c r="BC574">
        <v>61</v>
      </c>
      <c r="BD574">
        <v>34</v>
      </c>
      <c r="BE574">
        <v>72</v>
      </c>
      <c r="BF574">
        <v>19</v>
      </c>
      <c r="BG574">
        <v>4</v>
      </c>
      <c r="BH574">
        <v>116</v>
      </c>
      <c r="BI574">
        <v>0</v>
      </c>
      <c r="BJ574">
        <v>2</v>
      </c>
      <c r="BK574">
        <v>9</v>
      </c>
      <c r="BL574">
        <v>48</v>
      </c>
      <c r="BM574">
        <v>0</v>
      </c>
      <c r="BN574">
        <v>9</v>
      </c>
      <c r="BO574">
        <v>1</v>
      </c>
      <c r="BP574">
        <v>3</v>
      </c>
      <c r="BQ574">
        <v>0</v>
      </c>
      <c r="BR574">
        <v>0</v>
      </c>
      <c r="BS574">
        <v>9</v>
      </c>
      <c r="BT574">
        <v>1</v>
      </c>
      <c r="BU574">
        <v>1</v>
      </c>
      <c r="BV574">
        <v>1</v>
      </c>
      <c r="BW574">
        <v>0</v>
      </c>
      <c r="BX574">
        <v>0</v>
      </c>
      <c r="BY574">
        <v>1</v>
      </c>
      <c r="BZ574">
        <v>6</v>
      </c>
      <c r="CA574">
        <v>397</v>
      </c>
      <c r="CB574">
        <v>39</v>
      </c>
      <c r="CC574">
        <v>20</v>
      </c>
      <c r="CD574">
        <v>3</v>
      </c>
      <c r="CE574">
        <v>4</v>
      </c>
      <c r="CF574">
        <v>1</v>
      </c>
      <c r="CG574">
        <v>2</v>
      </c>
      <c r="CH574">
        <v>1</v>
      </c>
      <c r="CI574">
        <v>1</v>
      </c>
      <c r="CJ574">
        <v>0</v>
      </c>
      <c r="CK574">
        <v>0</v>
      </c>
      <c r="CL574">
        <v>2</v>
      </c>
      <c r="CM574">
        <v>2</v>
      </c>
      <c r="CN574">
        <v>2</v>
      </c>
      <c r="CO574">
        <v>0</v>
      </c>
      <c r="CP574">
        <v>0</v>
      </c>
      <c r="CQ574">
        <v>1</v>
      </c>
      <c r="CR574">
        <v>39</v>
      </c>
      <c r="CS574">
        <v>23</v>
      </c>
      <c r="CT574">
        <v>13</v>
      </c>
      <c r="CU574">
        <v>0</v>
      </c>
      <c r="CV574">
        <v>1</v>
      </c>
      <c r="CW574">
        <v>0</v>
      </c>
      <c r="CX574">
        <v>2</v>
      </c>
      <c r="CY574">
        <v>1</v>
      </c>
      <c r="CZ574">
        <v>0</v>
      </c>
      <c r="DA574">
        <v>2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1</v>
      </c>
      <c r="DI574">
        <v>0</v>
      </c>
      <c r="DJ574">
        <v>0</v>
      </c>
      <c r="DK574">
        <v>1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2</v>
      </c>
      <c r="DR574">
        <v>23</v>
      </c>
      <c r="DS574">
        <v>3</v>
      </c>
      <c r="DT574">
        <v>1</v>
      </c>
      <c r="DU574">
        <v>0</v>
      </c>
      <c r="DV574">
        <v>0</v>
      </c>
      <c r="DW574">
        <v>1</v>
      </c>
      <c r="DX574">
        <v>0</v>
      </c>
      <c r="DY574">
        <v>1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3</v>
      </c>
      <c r="ES574">
        <v>76</v>
      </c>
      <c r="ET574">
        <v>56</v>
      </c>
      <c r="EU574">
        <v>3</v>
      </c>
      <c r="EV574">
        <v>4</v>
      </c>
      <c r="EW574">
        <v>6</v>
      </c>
      <c r="EX574">
        <v>1</v>
      </c>
      <c r="EY574">
        <v>0</v>
      </c>
      <c r="EZ574">
        <v>1</v>
      </c>
      <c r="FA574">
        <v>1</v>
      </c>
      <c r="FB574">
        <v>0</v>
      </c>
      <c r="FC574">
        <v>0</v>
      </c>
      <c r="FD574">
        <v>1</v>
      </c>
      <c r="FE574">
        <v>0</v>
      </c>
      <c r="FF574">
        <v>0</v>
      </c>
      <c r="FG574">
        <v>0</v>
      </c>
      <c r="FH574">
        <v>1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0</v>
      </c>
      <c r="FO574">
        <v>0</v>
      </c>
      <c r="FP574">
        <v>2</v>
      </c>
      <c r="FQ574">
        <v>76</v>
      </c>
      <c r="FR574">
        <v>43</v>
      </c>
      <c r="FS574">
        <v>16</v>
      </c>
      <c r="FT574">
        <v>7</v>
      </c>
      <c r="FU574">
        <v>3</v>
      </c>
      <c r="FV574">
        <v>1</v>
      </c>
      <c r="FW574">
        <v>1</v>
      </c>
      <c r="FX574">
        <v>0</v>
      </c>
      <c r="FY574">
        <v>1</v>
      </c>
      <c r="FZ574">
        <v>1</v>
      </c>
      <c r="GA574">
        <v>0</v>
      </c>
      <c r="GB574">
        <v>0</v>
      </c>
      <c r="GC574">
        <v>2</v>
      </c>
      <c r="GD574">
        <v>0</v>
      </c>
      <c r="GE574">
        <v>1</v>
      </c>
      <c r="GF574">
        <v>1</v>
      </c>
      <c r="GG574">
        <v>0</v>
      </c>
      <c r="GH574">
        <v>3</v>
      </c>
      <c r="GI574">
        <v>1</v>
      </c>
      <c r="GJ574">
        <v>0</v>
      </c>
      <c r="GK574">
        <v>2</v>
      </c>
      <c r="GL574">
        <v>2</v>
      </c>
      <c r="GM574">
        <v>1</v>
      </c>
      <c r="GN574">
        <v>43</v>
      </c>
      <c r="GO574">
        <v>71</v>
      </c>
      <c r="GP574">
        <v>46</v>
      </c>
      <c r="GQ574">
        <v>10</v>
      </c>
      <c r="GR574">
        <v>3</v>
      </c>
      <c r="GS574">
        <v>1</v>
      </c>
      <c r="GT574">
        <v>0</v>
      </c>
      <c r="GU574">
        <v>1</v>
      </c>
      <c r="GV574">
        <v>1</v>
      </c>
      <c r="GW574">
        <v>0</v>
      </c>
      <c r="GX574">
        <v>1</v>
      </c>
      <c r="GY574">
        <v>0</v>
      </c>
      <c r="GZ574">
        <v>1</v>
      </c>
      <c r="HA574">
        <v>0</v>
      </c>
      <c r="HB574">
        <v>3</v>
      </c>
      <c r="HC574">
        <v>0</v>
      </c>
      <c r="HD574">
        <v>0</v>
      </c>
      <c r="HE574">
        <v>1</v>
      </c>
      <c r="HF574">
        <v>1</v>
      </c>
      <c r="HG574">
        <v>1</v>
      </c>
      <c r="HH574">
        <v>1</v>
      </c>
      <c r="HI574">
        <v>0</v>
      </c>
      <c r="HJ574">
        <v>71</v>
      </c>
      <c r="HK574">
        <v>3</v>
      </c>
      <c r="HL574">
        <v>1</v>
      </c>
      <c r="HM574">
        <v>0</v>
      </c>
      <c r="HN574">
        <v>0</v>
      </c>
      <c r="HO574">
        <v>0</v>
      </c>
      <c r="HP574">
        <v>0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1</v>
      </c>
      <c r="HX574">
        <v>0</v>
      </c>
      <c r="HY574">
        <v>0</v>
      </c>
      <c r="HZ574">
        <v>0</v>
      </c>
      <c r="IA574">
        <v>1</v>
      </c>
      <c r="IB574">
        <v>0</v>
      </c>
      <c r="IC574">
        <v>3</v>
      </c>
    </row>
    <row r="575" spans="1:237">
      <c r="A575" t="s">
        <v>154</v>
      </c>
      <c r="B575" t="s">
        <v>53</v>
      </c>
      <c r="C575" t="str">
        <f>"226101"</f>
        <v>226101</v>
      </c>
      <c r="D575" t="s">
        <v>152</v>
      </c>
      <c r="E575">
        <v>168</v>
      </c>
      <c r="F575">
        <v>2094</v>
      </c>
      <c r="G575">
        <v>1550</v>
      </c>
      <c r="H575">
        <v>259</v>
      </c>
      <c r="I575">
        <v>1293</v>
      </c>
      <c r="J575">
        <v>0</v>
      </c>
      <c r="K575">
        <v>37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1293</v>
      </c>
      <c r="T575">
        <v>0</v>
      </c>
      <c r="U575">
        <v>0</v>
      </c>
      <c r="V575">
        <v>1293</v>
      </c>
      <c r="W575">
        <v>6</v>
      </c>
      <c r="X575">
        <v>2</v>
      </c>
      <c r="Y575">
        <v>4</v>
      </c>
      <c r="Z575">
        <v>0</v>
      </c>
      <c r="AA575">
        <v>1287</v>
      </c>
      <c r="AB575">
        <v>371</v>
      </c>
      <c r="AC575">
        <v>136</v>
      </c>
      <c r="AD575">
        <v>7</v>
      </c>
      <c r="AE575">
        <v>117</v>
      </c>
      <c r="AF575">
        <v>13</v>
      </c>
      <c r="AG575">
        <v>6</v>
      </c>
      <c r="AH575">
        <v>9</v>
      </c>
      <c r="AI575">
        <v>7</v>
      </c>
      <c r="AJ575">
        <v>2</v>
      </c>
      <c r="AK575">
        <v>25</v>
      </c>
      <c r="AL575">
        <v>4</v>
      </c>
      <c r="AM575">
        <v>2</v>
      </c>
      <c r="AN575">
        <v>4</v>
      </c>
      <c r="AO575">
        <v>2</v>
      </c>
      <c r="AP575">
        <v>3</v>
      </c>
      <c r="AQ575">
        <v>0</v>
      </c>
      <c r="AR575">
        <v>6</v>
      </c>
      <c r="AS575">
        <v>4</v>
      </c>
      <c r="AT575">
        <v>1</v>
      </c>
      <c r="AU575">
        <v>1</v>
      </c>
      <c r="AV575">
        <v>3</v>
      </c>
      <c r="AW575">
        <v>0</v>
      </c>
      <c r="AX575">
        <v>1</v>
      </c>
      <c r="AY575">
        <v>1</v>
      </c>
      <c r="AZ575">
        <v>17</v>
      </c>
      <c r="BA575">
        <v>371</v>
      </c>
      <c r="BB575">
        <v>529</v>
      </c>
      <c r="BC575">
        <v>92</v>
      </c>
      <c r="BD575">
        <v>44</v>
      </c>
      <c r="BE575">
        <v>60</v>
      </c>
      <c r="BF575">
        <v>20</v>
      </c>
      <c r="BG575">
        <v>25</v>
      </c>
      <c r="BH575">
        <v>162</v>
      </c>
      <c r="BI575">
        <v>0</v>
      </c>
      <c r="BJ575">
        <v>18</v>
      </c>
      <c r="BK575">
        <v>18</v>
      </c>
      <c r="BL575">
        <v>52</v>
      </c>
      <c r="BM575">
        <v>4</v>
      </c>
      <c r="BN575">
        <v>4</v>
      </c>
      <c r="BO575">
        <v>3</v>
      </c>
      <c r="BP575">
        <v>4</v>
      </c>
      <c r="BQ575">
        <v>0</v>
      </c>
      <c r="BR575">
        <v>6</v>
      </c>
      <c r="BS575">
        <v>5</v>
      </c>
      <c r="BT575">
        <v>0</v>
      </c>
      <c r="BU575">
        <v>0</v>
      </c>
      <c r="BV575">
        <v>1</v>
      </c>
      <c r="BW575">
        <v>3</v>
      </c>
      <c r="BX575">
        <v>3</v>
      </c>
      <c r="BY575">
        <v>1</v>
      </c>
      <c r="BZ575">
        <v>4</v>
      </c>
      <c r="CA575">
        <v>529</v>
      </c>
      <c r="CB575">
        <v>35</v>
      </c>
      <c r="CC575">
        <v>8</v>
      </c>
      <c r="CD575">
        <v>9</v>
      </c>
      <c r="CE575">
        <v>4</v>
      </c>
      <c r="CF575">
        <v>2</v>
      </c>
      <c r="CG575">
        <v>3</v>
      </c>
      <c r="CH575">
        <v>0</v>
      </c>
      <c r="CI575">
        <v>1</v>
      </c>
      <c r="CJ575">
        <v>0</v>
      </c>
      <c r="CK575">
        <v>0</v>
      </c>
      <c r="CL575">
        <v>0</v>
      </c>
      <c r="CM575">
        <v>1</v>
      </c>
      <c r="CN575">
        <v>2</v>
      </c>
      <c r="CO575">
        <v>2</v>
      </c>
      <c r="CP575">
        <v>1</v>
      </c>
      <c r="CQ575">
        <v>2</v>
      </c>
      <c r="CR575">
        <v>35</v>
      </c>
      <c r="CS575">
        <v>65</v>
      </c>
      <c r="CT575">
        <v>33</v>
      </c>
      <c r="CU575">
        <v>9</v>
      </c>
      <c r="CV575">
        <v>4</v>
      </c>
      <c r="CW575">
        <v>2</v>
      </c>
      <c r="CX575">
        <v>2</v>
      </c>
      <c r="CY575">
        <v>1</v>
      </c>
      <c r="CZ575">
        <v>0</v>
      </c>
      <c r="DA575">
        <v>2</v>
      </c>
      <c r="DB575">
        <v>0</v>
      </c>
      <c r="DC575">
        <v>0</v>
      </c>
      <c r="DD575">
        <v>2</v>
      </c>
      <c r="DE575">
        <v>0</v>
      </c>
      <c r="DF575">
        <v>1</v>
      </c>
      <c r="DG575">
        <v>0</v>
      </c>
      <c r="DH575">
        <v>0</v>
      </c>
      <c r="DI575">
        <v>1</v>
      </c>
      <c r="DJ575">
        <v>1</v>
      </c>
      <c r="DK575">
        <v>3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4</v>
      </c>
      <c r="DR575">
        <v>65</v>
      </c>
      <c r="DS575">
        <v>9</v>
      </c>
      <c r="DT575">
        <v>4</v>
      </c>
      <c r="DU575">
        <v>3</v>
      </c>
      <c r="DV575">
        <v>0</v>
      </c>
      <c r="DW575">
        <v>0</v>
      </c>
      <c r="DX575">
        <v>0</v>
      </c>
      <c r="DY575">
        <v>1</v>
      </c>
      <c r="DZ575">
        <v>0</v>
      </c>
      <c r="EA575">
        <v>0</v>
      </c>
      <c r="EB575">
        <v>0</v>
      </c>
      <c r="EC575">
        <v>1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9</v>
      </c>
      <c r="ES575">
        <v>99</v>
      </c>
      <c r="ET575">
        <v>54</v>
      </c>
      <c r="EU575">
        <v>6</v>
      </c>
      <c r="EV575">
        <v>11</v>
      </c>
      <c r="EW575">
        <v>18</v>
      </c>
      <c r="EX575">
        <v>6</v>
      </c>
      <c r="EY575">
        <v>0</v>
      </c>
      <c r="EZ575">
        <v>0</v>
      </c>
      <c r="FA575">
        <v>1</v>
      </c>
      <c r="FB575">
        <v>0</v>
      </c>
      <c r="FC575">
        <v>1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2</v>
      </c>
      <c r="FK575">
        <v>0</v>
      </c>
      <c r="FL575">
        <v>0</v>
      </c>
      <c r="FM575">
        <v>0</v>
      </c>
      <c r="FN575">
        <v>0</v>
      </c>
      <c r="FO575">
        <v>0</v>
      </c>
      <c r="FP575">
        <v>0</v>
      </c>
      <c r="FQ575">
        <v>99</v>
      </c>
      <c r="FR575">
        <v>82</v>
      </c>
      <c r="FS575">
        <v>27</v>
      </c>
      <c r="FT575">
        <v>21</v>
      </c>
      <c r="FU575">
        <v>2</v>
      </c>
      <c r="FV575">
        <v>1</v>
      </c>
      <c r="FW575">
        <v>7</v>
      </c>
      <c r="FX575">
        <v>3</v>
      </c>
      <c r="FY575">
        <v>0</v>
      </c>
      <c r="FZ575">
        <v>0</v>
      </c>
      <c r="GA575">
        <v>1</v>
      </c>
      <c r="GB575">
        <v>1</v>
      </c>
      <c r="GC575">
        <v>3</v>
      </c>
      <c r="GD575">
        <v>1</v>
      </c>
      <c r="GE575">
        <v>1</v>
      </c>
      <c r="GF575">
        <v>0</v>
      </c>
      <c r="GG575">
        <v>2</v>
      </c>
      <c r="GH575">
        <v>3</v>
      </c>
      <c r="GI575">
        <v>1</v>
      </c>
      <c r="GJ575">
        <v>0</v>
      </c>
      <c r="GK575">
        <v>0</v>
      </c>
      <c r="GL575">
        <v>3</v>
      </c>
      <c r="GM575">
        <v>5</v>
      </c>
      <c r="GN575">
        <v>82</v>
      </c>
      <c r="GO575">
        <v>93</v>
      </c>
      <c r="GP575">
        <v>56</v>
      </c>
      <c r="GQ575">
        <v>9</v>
      </c>
      <c r="GR575">
        <v>3</v>
      </c>
      <c r="GS575">
        <v>2</v>
      </c>
      <c r="GT575">
        <v>0</v>
      </c>
      <c r="GU575">
        <v>2</v>
      </c>
      <c r="GV575">
        <v>1</v>
      </c>
      <c r="GW575">
        <v>1</v>
      </c>
      <c r="GX575">
        <v>1</v>
      </c>
      <c r="GY575">
        <v>0</v>
      </c>
      <c r="GZ575">
        <v>2</v>
      </c>
      <c r="HA575">
        <v>1</v>
      </c>
      <c r="HB575">
        <v>0</v>
      </c>
      <c r="HC575">
        <v>1</v>
      </c>
      <c r="HD575">
        <v>2</v>
      </c>
      <c r="HE575">
        <v>4</v>
      </c>
      <c r="HF575">
        <v>2</v>
      </c>
      <c r="HG575">
        <v>1</v>
      </c>
      <c r="HH575">
        <v>2</v>
      </c>
      <c r="HI575">
        <v>3</v>
      </c>
      <c r="HJ575">
        <v>93</v>
      </c>
      <c r="HK575">
        <v>4</v>
      </c>
      <c r="HL575">
        <v>1</v>
      </c>
      <c r="HM575">
        <v>0</v>
      </c>
      <c r="HN575">
        <v>0</v>
      </c>
      <c r="HO575">
        <v>0</v>
      </c>
      <c r="HP575">
        <v>2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1</v>
      </c>
      <c r="HY575">
        <v>0</v>
      </c>
      <c r="HZ575">
        <v>0</v>
      </c>
      <c r="IA575">
        <v>0</v>
      </c>
      <c r="IB575">
        <v>0</v>
      </c>
      <c r="IC575">
        <v>4</v>
      </c>
    </row>
    <row r="576" spans="1:237">
      <c r="A576" t="s">
        <v>153</v>
      </c>
      <c r="B576" t="s">
        <v>53</v>
      </c>
      <c r="C576" t="str">
        <f>"226101"</f>
        <v>226101</v>
      </c>
      <c r="D576" t="s">
        <v>152</v>
      </c>
      <c r="E576">
        <v>169</v>
      </c>
      <c r="F576">
        <v>2007</v>
      </c>
      <c r="G576">
        <v>1512</v>
      </c>
      <c r="H576">
        <v>296</v>
      </c>
      <c r="I576">
        <v>1216</v>
      </c>
      <c r="J576">
        <v>1</v>
      </c>
      <c r="K576">
        <v>26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1216</v>
      </c>
      <c r="T576">
        <v>0</v>
      </c>
      <c r="U576">
        <v>0</v>
      </c>
      <c r="V576">
        <v>1216</v>
      </c>
      <c r="W576">
        <v>17</v>
      </c>
      <c r="X576">
        <v>7</v>
      </c>
      <c r="Y576">
        <v>10</v>
      </c>
      <c r="Z576">
        <v>0</v>
      </c>
      <c r="AA576">
        <v>1199</v>
      </c>
      <c r="AB576">
        <v>326</v>
      </c>
      <c r="AC576">
        <v>108</v>
      </c>
      <c r="AD576">
        <v>5</v>
      </c>
      <c r="AE576">
        <v>100</v>
      </c>
      <c r="AF576">
        <v>20</v>
      </c>
      <c r="AG576">
        <v>5</v>
      </c>
      <c r="AH576">
        <v>5</v>
      </c>
      <c r="AI576">
        <v>6</v>
      </c>
      <c r="AJ576">
        <v>3</v>
      </c>
      <c r="AK576">
        <v>25</v>
      </c>
      <c r="AL576">
        <v>3</v>
      </c>
      <c r="AM576">
        <v>1</v>
      </c>
      <c r="AN576">
        <v>15</v>
      </c>
      <c r="AO576">
        <v>1</v>
      </c>
      <c r="AP576">
        <v>2</v>
      </c>
      <c r="AQ576">
        <v>0</v>
      </c>
      <c r="AR576">
        <v>5</v>
      </c>
      <c r="AS576">
        <v>3</v>
      </c>
      <c r="AT576">
        <v>1</v>
      </c>
      <c r="AU576">
        <v>5</v>
      </c>
      <c r="AV576">
        <v>0</v>
      </c>
      <c r="AW576">
        <v>0</v>
      </c>
      <c r="AX576">
        <v>2</v>
      </c>
      <c r="AY576">
        <v>1</v>
      </c>
      <c r="AZ576">
        <v>10</v>
      </c>
      <c r="BA576">
        <v>326</v>
      </c>
      <c r="BB576">
        <v>477</v>
      </c>
      <c r="BC576">
        <v>98</v>
      </c>
      <c r="BD576">
        <v>43</v>
      </c>
      <c r="BE576">
        <v>75</v>
      </c>
      <c r="BF576">
        <v>24</v>
      </c>
      <c r="BG576">
        <v>23</v>
      </c>
      <c r="BH576">
        <v>125</v>
      </c>
      <c r="BI576">
        <v>2</v>
      </c>
      <c r="BJ576">
        <v>7</v>
      </c>
      <c r="BK576">
        <v>5</v>
      </c>
      <c r="BL576">
        <v>44</v>
      </c>
      <c r="BM576">
        <v>0</v>
      </c>
      <c r="BN576">
        <v>4</v>
      </c>
      <c r="BO576">
        <v>0</v>
      </c>
      <c r="BP576">
        <v>3</v>
      </c>
      <c r="BQ576">
        <v>1</v>
      </c>
      <c r="BR576">
        <v>2</v>
      </c>
      <c r="BS576">
        <v>10</v>
      </c>
      <c r="BT576">
        <v>1</v>
      </c>
      <c r="BU576">
        <v>1</v>
      </c>
      <c r="BV576">
        <v>1</v>
      </c>
      <c r="BW576">
        <v>1</v>
      </c>
      <c r="BX576">
        <v>0</v>
      </c>
      <c r="BY576">
        <v>2</v>
      </c>
      <c r="BZ576">
        <v>5</v>
      </c>
      <c r="CA576">
        <v>477</v>
      </c>
      <c r="CB576">
        <v>33</v>
      </c>
      <c r="CC576">
        <v>20</v>
      </c>
      <c r="CD576">
        <v>3</v>
      </c>
      <c r="CE576">
        <v>1</v>
      </c>
      <c r="CF576">
        <v>1</v>
      </c>
      <c r="CG576">
        <v>2</v>
      </c>
      <c r="CH576">
        <v>2</v>
      </c>
      <c r="CI576">
        <v>0</v>
      </c>
      <c r="CJ576">
        <v>0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0</v>
      </c>
      <c r="CQ576">
        <v>3</v>
      </c>
      <c r="CR576">
        <v>33</v>
      </c>
      <c r="CS576">
        <v>65</v>
      </c>
      <c r="CT576">
        <v>33</v>
      </c>
      <c r="CU576">
        <v>2</v>
      </c>
      <c r="CV576">
        <v>6</v>
      </c>
      <c r="CW576">
        <v>5</v>
      </c>
      <c r="CX576">
        <v>2</v>
      </c>
      <c r="CY576">
        <v>0</v>
      </c>
      <c r="CZ576">
        <v>0</v>
      </c>
      <c r="DA576">
        <v>0</v>
      </c>
      <c r="DB576">
        <v>0</v>
      </c>
      <c r="DC576">
        <v>1</v>
      </c>
      <c r="DD576">
        <v>0</v>
      </c>
      <c r="DE576">
        <v>0</v>
      </c>
      <c r="DF576">
        <v>0</v>
      </c>
      <c r="DG576">
        <v>1</v>
      </c>
      <c r="DH576">
        <v>1</v>
      </c>
      <c r="DI576">
        <v>1</v>
      </c>
      <c r="DJ576">
        <v>1</v>
      </c>
      <c r="DK576">
        <v>4</v>
      </c>
      <c r="DL576">
        <v>0</v>
      </c>
      <c r="DM576">
        <v>0</v>
      </c>
      <c r="DN576">
        <v>0</v>
      </c>
      <c r="DO576">
        <v>1</v>
      </c>
      <c r="DP576">
        <v>2</v>
      </c>
      <c r="DQ576">
        <v>5</v>
      </c>
      <c r="DR576">
        <v>65</v>
      </c>
      <c r="DS576">
        <v>13</v>
      </c>
      <c r="DT576">
        <v>1</v>
      </c>
      <c r="DU576">
        <v>2</v>
      </c>
      <c r="DV576">
        <v>0</v>
      </c>
      <c r="DW576">
        <v>1</v>
      </c>
      <c r="DX576">
        <v>0</v>
      </c>
      <c r="DY576">
        <v>1</v>
      </c>
      <c r="DZ576">
        <v>0</v>
      </c>
      <c r="EA576">
        <v>0</v>
      </c>
      <c r="EB576">
        <v>0</v>
      </c>
      <c r="EC576">
        <v>3</v>
      </c>
      <c r="ED576">
        <v>0</v>
      </c>
      <c r="EE576">
        <v>1</v>
      </c>
      <c r="EF576">
        <v>1</v>
      </c>
      <c r="EG576">
        <v>0</v>
      </c>
      <c r="EH576">
        <v>1</v>
      </c>
      <c r="EI576">
        <v>0</v>
      </c>
      <c r="EJ576">
        <v>0</v>
      </c>
      <c r="EK576">
        <v>0</v>
      </c>
      <c r="EL576">
        <v>0</v>
      </c>
      <c r="EM576">
        <v>1</v>
      </c>
      <c r="EN576">
        <v>0</v>
      </c>
      <c r="EO576">
        <v>0</v>
      </c>
      <c r="EP576">
        <v>0</v>
      </c>
      <c r="EQ576">
        <v>1</v>
      </c>
      <c r="ER576">
        <v>13</v>
      </c>
      <c r="ES576">
        <v>68</v>
      </c>
      <c r="ET576">
        <v>38</v>
      </c>
      <c r="EU576">
        <v>4</v>
      </c>
      <c r="EV576">
        <v>4</v>
      </c>
      <c r="EW576">
        <v>8</v>
      </c>
      <c r="EX576">
        <v>1</v>
      </c>
      <c r="EY576">
        <v>0</v>
      </c>
      <c r="EZ576">
        <v>3</v>
      </c>
      <c r="FA576">
        <v>0</v>
      </c>
      <c r="FB576">
        <v>2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3</v>
      </c>
      <c r="FJ576">
        <v>0</v>
      </c>
      <c r="FK576">
        <v>1</v>
      </c>
      <c r="FL576">
        <v>0</v>
      </c>
      <c r="FM576">
        <v>0</v>
      </c>
      <c r="FN576">
        <v>1</v>
      </c>
      <c r="FO576">
        <v>3</v>
      </c>
      <c r="FP576">
        <v>0</v>
      </c>
      <c r="FQ576">
        <v>68</v>
      </c>
      <c r="FR576">
        <v>87</v>
      </c>
      <c r="FS576">
        <v>24</v>
      </c>
      <c r="FT576">
        <v>16</v>
      </c>
      <c r="FU576">
        <v>5</v>
      </c>
      <c r="FV576">
        <v>2</v>
      </c>
      <c r="FW576">
        <v>3</v>
      </c>
      <c r="FX576">
        <v>2</v>
      </c>
      <c r="FY576">
        <v>6</v>
      </c>
      <c r="FZ576">
        <v>5</v>
      </c>
      <c r="GA576">
        <v>2</v>
      </c>
      <c r="GB576">
        <v>4</v>
      </c>
      <c r="GC576">
        <v>1</v>
      </c>
      <c r="GD576">
        <v>2</v>
      </c>
      <c r="GE576">
        <v>1</v>
      </c>
      <c r="GF576">
        <v>2</v>
      </c>
      <c r="GG576">
        <v>0</v>
      </c>
      <c r="GH576">
        <v>3</v>
      </c>
      <c r="GI576">
        <v>0</v>
      </c>
      <c r="GJ576">
        <v>2</v>
      </c>
      <c r="GK576">
        <v>0</v>
      </c>
      <c r="GL576">
        <v>2</v>
      </c>
      <c r="GM576">
        <v>5</v>
      </c>
      <c r="GN576">
        <v>87</v>
      </c>
      <c r="GO576">
        <v>126</v>
      </c>
      <c r="GP576">
        <v>72</v>
      </c>
      <c r="GQ576">
        <v>18</v>
      </c>
      <c r="GR576">
        <v>4</v>
      </c>
      <c r="GS576">
        <v>1</v>
      </c>
      <c r="GT576">
        <v>1</v>
      </c>
      <c r="GU576">
        <v>2</v>
      </c>
      <c r="GV576">
        <v>2</v>
      </c>
      <c r="GW576">
        <v>0</v>
      </c>
      <c r="GX576">
        <v>1</v>
      </c>
      <c r="GY576">
        <v>1</v>
      </c>
      <c r="GZ576">
        <v>3</v>
      </c>
      <c r="HA576">
        <v>0</v>
      </c>
      <c r="HB576">
        <v>3</v>
      </c>
      <c r="HC576">
        <v>0</v>
      </c>
      <c r="HD576">
        <v>0</v>
      </c>
      <c r="HE576">
        <v>3</v>
      </c>
      <c r="HF576">
        <v>5</v>
      </c>
      <c r="HG576">
        <v>2</v>
      </c>
      <c r="HH576">
        <v>6</v>
      </c>
      <c r="HI576">
        <v>2</v>
      </c>
      <c r="HJ576">
        <v>126</v>
      </c>
      <c r="HK576">
        <v>4</v>
      </c>
      <c r="HL576">
        <v>2</v>
      </c>
      <c r="HM576">
        <v>1</v>
      </c>
      <c r="HN576">
        <v>0</v>
      </c>
      <c r="HO576">
        <v>0</v>
      </c>
      <c r="HP576">
        <v>1</v>
      </c>
      <c r="HQ576">
        <v>0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4</v>
      </c>
    </row>
    <row r="577" spans="1:237">
      <c r="A577" t="s">
        <v>151</v>
      </c>
      <c r="B577" t="s">
        <v>53</v>
      </c>
      <c r="C577" t="str">
        <f>"226101"</f>
        <v>226101</v>
      </c>
      <c r="D577" t="s">
        <v>149</v>
      </c>
      <c r="E577">
        <v>170</v>
      </c>
      <c r="F577">
        <v>1963</v>
      </c>
      <c r="G577">
        <v>1473</v>
      </c>
      <c r="H577">
        <v>259</v>
      </c>
      <c r="I577">
        <v>1214</v>
      </c>
      <c r="J577">
        <v>0</v>
      </c>
      <c r="K577">
        <v>18</v>
      </c>
      <c r="L577">
        <v>9</v>
      </c>
      <c r="M577">
        <v>8</v>
      </c>
      <c r="N577">
        <v>0</v>
      </c>
      <c r="O577">
        <v>0</v>
      </c>
      <c r="P577">
        <v>0</v>
      </c>
      <c r="Q577">
        <v>0</v>
      </c>
      <c r="R577">
        <v>8</v>
      </c>
      <c r="S577">
        <v>1222</v>
      </c>
      <c r="T577">
        <v>8</v>
      </c>
      <c r="U577">
        <v>0</v>
      </c>
      <c r="V577">
        <v>1222</v>
      </c>
      <c r="W577">
        <v>4</v>
      </c>
      <c r="X577">
        <v>1</v>
      </c>
      <c r="Y577">
        <v>3</v>
      </c>
      <c r="Z577">
        <v>0</v>
      </c>
      <c r="AA577">
        <v>1218</v>
      </c>
      <c r="AB577">
        <v>375</v>
      </c>
      <c r="AC577">
        <v>119</v>
      </c>
      <c r="AD577">
        <v>8</v>
      </c>
      <c r="AE577">
        <v>132</v>
      </c>
      <c r="AF577">
        <v>20</v>
      </c>
      <c r="AG577">
        <v>3</v>
      </c>
      <c r="AH577">
        <v>11</v>
      </c>
      <c r="AI577">
        <v>8</v>
      </c>
      <c r="AJ577">
        <v>0</v>
      </c>
      <c r="AK577">
        <v>29</v>
      </c>
      <c r="AL577">
        <v>3</v>
      </c>
      <c r="AM577">
        <v>0</v>
      </c>
      <c r="AN577">
        <v>1</v>
      </c>
      <c r="AO577">
        <v>0</v>
      </c>
      <c r="AP577">
        <v>4</v>
      </c>
      <c r="AQ577">
        <v>1</v>
      </c>
      <c r="AR577">
        <v>15</v>
      </c>
      <c r="AS577">
        <v>0</v>
      </c>
      <c r="AT577">
        <v>4</v>
      </c>
      <c r="AU577">
        <v>2</v>
      </c>
      <c r="AV577">
        <v>0</v>
      </c>
      <c r="AW577">
        <v>0</v>
      </c>
      <c r="AX577">
        <v>0</v>
      </c>
      <c r="AY577">
        <v>0</v>
      </c>
      <c r="AZ577">
        <v>15</v>
      </c>
      <c r="BA577">
        <v>375</v>
      </c>
      <c r="BB577">
        <v>475</v>
      </c>
      <c r="BC577">
        <v>77</v>
      </c>
      <c r="BD577">
        <v>40</v>
      </c>
      <c r="BE577">
        <v>77</v>
      </c>
      <c r="BF577">
        <v>27</v>
      </c>
      <c r="BG577">
        <v>11</v>
      </c>
      <c r="BH577">
        <v>144</v>
      </c>
      <c r="BI577">
        <v>3</v>
      </c>
      <c r="BJ577">
        <v>18</v>
      </c>
      <c r="BK577">
        <v>9</v>
      </c>
      <c r="BL577">
        <v>46</v>
      </c>
      <c r="BM577">
        <v>2</v>
      </c>
      <c r="BN577">
        <v>3</v>
      </c>
      <c r="BO577">
        <v>0</v>
      </c>
      <c r="BP577">
        <v>2</v>
      </c>
      <c r="BQ577">
        <v>2</v>
      </c>
      <c r="BR577">
        <v>0</v>
      </c>
      <c r="BS577">
        <v>4</v>
      </c>
      <c r="BT577">
        <v>4</v>
      </c>
      <c r="BU577">
        <v>0</v>
      </c>
      <c r="BV577">
        <v>3</v>
      </c>
      <c r="BW577">
        <v>0</v>
      </c>
      <c r="BX577">
        <v>0</v>
      </c>
      <c r="BY577">
        <v>0</v>
      </c>
      <c r="BZ577">
        <v>3</v>
      </c>
      <c r="CA577">
        <v>475</v>
      </c>
      <c r="CB577">
        <v>44</v>
      </c>
      <c r="CC577">
        <v>21</v>
      </c>
      <c r="CD577">
        <v>5</v>
      </c>
      <c r="CE577">
        <v>7</v>
      </c>
      <c r="CF577">
        <v>1</v>
      </c>
      <c r="CG577">
        <v>2</v>
      </c>
      <c r="CH577">
        <v>1</v>
      </c>
      <c r="CI577">
        <v>1</v>
      </c>
      <c r="CJ577">
        <v>0</v>
      </c>
      <c r="CK577">
        <v>0</v>
      </c>
      <c r="CL577">
        <v>0</v>
      </c>
      <c r="CM577">
        <v>0</v>
      </c>
      <c r="CN577">
        <v>1</v>
      </c>
      <c r="CO577">
        <v>3</v>
      </c>
      <c r="CP577">
        <v>1</v>
      </c>
      <c r="CQ577">
        <v>1</v>
      </c>
      <c r="CR577">
        <v>44</v>
      </c>
      <c r="CS577">
        <v>55</v>
      </c>
      <c r="CT577">
        <v>21</v>
      </c>
      <c r="CU577">
        <v>6</v>
      </c>
      <c r="CV577">
        <v>5</v>
      </c>
      <c r="CW577">
        <v>2</v>
      </c>
      <c r="CX577">
        <v>7</v>
      </c>
      <c r="CY577">
        <v>0</v>
      </c>
      <c r="CZ577">
        <v>0</v>
      </c>
      <c r="DA577">
        <v>1</v>
      </c>
      <c r="DB577">
        <v>0</v>
      </c>
      <c r="DC577">
        <v>1</v>
      </c>
      <c r="DD577">
        <v>0</v>
      </c>
      <c r="DE577">
        <v>0</v>
      </c>
      <c r="DF577">
        <v>2</v>
      </c>
      <c r="DG577">
        <v>0</v>
      </c>
      <c r="DH577">
        <v>2</v>
      </c>
      <c r="DI577">
        <v>1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2</v>
      </c>
      <c r="DP577">
        <v>3</v>
      </c>
      <c r="DQ577">
        <v>2</v>
      </c>
      <c r="DR577">
        <v>55</v>
      </c>
      <c r="DS577">
        <v>10</v>
      </c>
      <c r="DT577">
        <v>1</v>
      </c>
      <c r="DU577">
        <v>1</v>
      </c>
      <c r="DV577">
        <v>0</v>
      </c>
      <c r="DW577">
        <v>0</v>
      </c>
      <c r="DX577">
        <v>1</v>
      </c>
      <c r="DY577">
        <v>1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2</v>
      </c>
      <c r="EF577">
        <v>1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3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10</v>
      </c>
      <c r="ES577">
        <v>95</v>
      </c>
      <c r="ET577">
        <v>58</v>
      </c>
      <c r="EU577">
        <v>6</v>
      </c>
      <c r="EV577">
        <v>8</v>
      </c>
      <c r="EW577">
        <v>9</v>
      </c>
      <c r="EX577">
        <v>0</v>
      </c>
      <c r="EY577">
        <v>0</v>
      </c>
      <c r="EZ577">
        <v>0</v>
      </c>
      <c r="FA577">
        <v>1</v>
      </c>
      <c r="FB577">
        <v>2</v>
      </c>
      <c r="FC577">
        <v>2</v>
      </c>
      <c r="FD577">
        <v>0</v>
      </c>
      <c r="FE577">
        <v>1</v>
      </c>
      <c r="FF577">
        <v>0</v>
      </c>
      <c r="FG577">
        <v>0</v>
      </c>
      <c r="FH577">
        <v>0</v>
      </c>
      <c r="FI577">
        <v>2</v>
      </c>
      <c r="FJ577">
        <v>1</v>
      </c>
      <c r="FK577">
        <v>1</v>
      </c>
      <c r="FL577">
        <v>1</v>
      </c>
      <c r="FM577">
        <v>0</v>
      </c>
      <c r="FN577">
        <v>1</v>
      </c>
      <c r="FO577">
        <v>0</v>
      </c>
      <c r="FP577">
        <v>2</v>
      </c>
      <c r="FQ577">
        <v>95</v>
      </c>
      <c r="FR577">
        <v>70</v>
      </c>
      <c r="FS577">
        <v>26</v>
      </c>
      <c r="FT577">
        <v>8</v>
      </c>
      <c r="FU577">
        <v>6</v>
      </c>
      <c r="FV577">
        <v>0</v>
      </c>
      <c r="FW577">
        <v>10</v>
      </c>
      <c r="FX577">
        <v>2</v>
      </c>
      <c r="FY577">
        <v>1</v>
      </c>
      <c r="FZ577">
        <v>2</v>
      </c>
      <c r="GA577">
        <v>0</v>
      </c>
      <c r="GB577">
        <v>1</v>
      </c>
      <c r="GC577">
        <v>5</v>
      </c>
      <c r="GD577">
        <v>2</v>
      </c>
      <c r="GE577">
        <v>1</v>
      </c>
      <c r="GF577">
        <v>0</v>
      </c>
      <c r="GG577">
        <v>1</v>
      </c>
      <c r="GH577">
        <v>1</v>
      </c>
      <c r="GI577">
        <v>0</v>
      </c>
      <c r="GJ577">
        <v>1</v>
      </c>
      <c r="GK577">
        <v>0</v>
      </c>
      <c r="GL577">
        <v>2</v>
      </c>
      <c r="GM577">
        <v>1</v>
      </c>
      <c r="GN577">
        <v>70</v>
      </c>
      <c r="GO577">
        <v>87</v>
      </c>
      <c r="GP577">
        <v>47</v>
      </c>
      <c r="GQ577">
        <v>11</v>
      </c>
      <c r="GR577">
        <v>7</v>
      </c>
      <c r="GS577">
        <v>1</v>
      </c>
      <c r="GT577">
        <v>4</v>
      </c>
      <c r="GU577">
        <v>0</v>
      </c>
      <c r="GV577">
        <v>4</v>
      </c>
      <c r="GW577">
        <v>1</v>
      </c>
      <c r="GX577">
        <v>1</v>
      </c>
      <c r="GY577">
        <v>0</v>
      </c>
      <c r="GZ577">
        <v>0</v>
      </c>
      <c r="HA577">
        <v>0</v>
      </c>
      <c r="HB577">
        <v>1</v>
      </c>
      <c r="HC577">
        <v>1</v>
      </c>
      <c r="HD577">
        <v>2</v>
      </c>
      <c r="HE577">
        <v>1</v>
      </c>
      <c r="HF577">
        <v>2</v>
      </c>
      <c r="HG577">
        <v>0</v>
      </c>
      <c r="HH577">
        <v>4</v>
      </c>
      <c r="HI577">
        <v>0</v>
      </c>
      <c r="HJ577">
        <v>87</v>
      </c>
      <c r="HK577">
        <v>7</v>
      </c>
      <c r="HL577">
        <v>2</v>
      </c>
      <c r="HM577">
        <v>1</v>
      </c>
      <c r="HN577">
        <v>0</v>
      </c>
      <c r="HO577">
        <v>0</v>
      </c>
      <c r="HP577">
        <v>0</v>
      </c>
      <c r="HQ577">
        <v>0</v>
      </c>
      <c r="HR577">
        <v>1</v>
      </c>
      <c r="HS577">
        <v>0</v>
      </c>
      <c r="HT577">
        <v>0</v>
      </c>
      <c r="HU577">
        <v>0</v>
      </c>
      <c r="HV577">
        <v>0</v>
      </c>
      <c r="HW577">
        <v>1</v>
      </c>
      <c r="HX577">
        <v>0</v>
      </c>
      <c r="HY577">
        <v>0</v>
      </c>
      <c r="HZ577">
        <v>2</v>
      </c>
      <c r="IA577">
        <v>0</v>
      </c>
      <c r="IB577">
        <v>0</v>
      </c>
      <c r="IC577">
        <v>7</v>
      </c>
    </row>
    <row r="578" spans="1:237">
      <c r="A578" t="s">
        <v>150</v>
      </c>
      <c r="B578" t="s">
        <v>53</v>
      </c>
      <c r="C578" t="str">
        <f>"226101"</f>
        <v>226101</v>
      </c>
      <c r="D578" t="s">
        <v>149</v>
      </c>
      <c r="E578">
        <v>171</v>
      </c>
      <c r="F578">
        <v>1691</v>
      </c>
      <c r="G578">
        <v>1281</v>
      </c>
      <c r="H578">
        <v>272</v>
      </c>
      <c r="I578">
        <v>1008</v>
      </c>
      <c r="J578">
        <v>0</v>
      </c>
      <c r="K578">
        <v>12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1007</v>
      </c>
      <c r="T578">
        <v>0</v>
      </c>
      <c r="U578">
        <v>0</v>
      </c>
      <c r="V578">
        <v>1007</v>
      </c>
      <c r="W578">
        <v>15</v>
      </c>
      <c r="X578">
        <v>15</v>
      </c>
      <c r="Y578">
        <v>0</v>
      </c>
      <c r="Z578">
        <v>0</v>
      </c>
      <c r="AA578">
        <v>992</v>
      </c>
      <c r="AB578">
        <v>343</v>
      </c>
      <c r="AC578">
        <v>119</v>
      </c>
      <c r="AD578">
        <v>11</v>
      </c>
      <c r="AE578">
        <v>110</v>
      </c>
      <c r="AF578">
        <v>13</v>
      </c>
      <c r="AG578">
        <v>1</v>
      </c>
      <c r="AH578">
        <v>9</v>
      </c>
      <c r="AI578">
        <v>7</v>
      </c>
      <c r="AJ578">
        <v>1</v>
      </c>
      <c r="AK578">
        <v>31</v>
      </c>
      <c r="AL578">
        <v>0</v>
      </c>
      <c r="AM578">
        <v>1</v>
      </c>
      <c r="AN578">
        <v>4</v>
      </c>
      <c r="AO578">
        <v>2</v>
      </c>
      <c r="AP578">
        <v>4</v>
      </c>
      <c r="AQ578">
        <v>0</v>
      </c>
      <c r="AR578">
        <v>9</v>
      </c>
      <c r="AS578">
        <v>4</v>
      </c>
      <c r="AT578">
        <v>0</v>
      </c>
      <c r="AU578">
        <v>6</v>
      </c>
      <c r="AV578">
        <v>1</v>
      </c>
      <c r="AW578">
        <v>0</v>
      </c>
      <c r="AX578">
        <v>3</v>
      </c>
      <c r="AY578">
        <v>0</v>
      </c>
      <c r="AZ578">
        <v>7</v>
      </c>
      <c r="BA578">
        <v>343</v>
      </c>
      <c r="BB578">
        <v>378</v>
      </c>
      <c r="BC578">
        <v>67</v>
      </c>
      <c r="BD578">
        <v>25</v>
      </c>
      <c r="BE578">
        <v>59</v>
      </c>
      <c r="BF578">
        <v>28</v>
      </c>
      <c r="BG578">
        <v>7</v>
      </c>
      <c r="BH578">
        <v>113</v>
      </c>
      <c r="BI578">
        <v>0</v>
      </c>
      <c r="BJ578">
        <v>10</v>
      </c>
      <c r="BK578">
        <v>8</v>
      </c>
      <c r="BL578">
        <v>37</v>
      </c>
      <c r="BM578">
        <v>3</v>
      </c>
      <c r="BN578">
        <v>5</v>
      </c>
      <c r="BO578">
        <v>0</v>
      </c>
      <c r="BP578">
        <v>4</v>
      </c>
      <c r="BQ578">
        <v>1</v>
      </c>
      <c r="BR578">
        <v>1</v>
      </c>
      <c r="BS578">
        <v>2</v>
      </c>
      <c r="BT578">
        <v>0</v>
      </c>
      <c r="BU578">
        <v>1</v>
      </c>
      <c r="BV578">
        <v>0</v>
      </c>
      <c r="BW578">
        <v>2</v>
      </c>
      <c r="BX578">
        <v>0</v>
      </c>
      <c r="BY578">
        <v>0</v>
      </c>
      <c r="BZ578">
        <v>5</v>
      </c>
      <c r="CA578">
        <v>378</v>
      </c>
      <c r="CB578">
        <v>26</v>
      </c>
      <c r="CC578">
        <v>13</v>
      </c>
      <c r="CD578">
        <v>4</v>
      </c>
      <c r="CE578">
        <v>5</v>
      </c>
      <c r="CF578">
        <v>0</v>
      </c>
      <c r="CG578">
        <v>1</v>
      </c>
      <c r="CH578">
        <v>2</v>
      </c>
      <c r="CI578">
        <v>0</v>
      </c>
      <c r="CJ578">
        <v>0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26</v>
      </c>
      <c r="CS578">
        <v>42</v>
      </c>
      <c r="CT578">
        <v>19</v>
      </c>
      <c r="CU578">
        <v>5</v>
      </c>
      <c r="CV578">
        <v>3</v>
      </c>
      <c r="CW578">
        <v>0</v>
      </c>
      <c r="CX578">
        <v>2</v>
      </c>
      <c r="CY578">
        <v>0</v>
      </c>
      <c r="CZ578">
        <v>0</v>
      </c>
      <c r="DA578">
        <v>0</v>
      </c>
      <c r="DB578">
        <v>2</v>
      </c>
      <c r="DC578">
        <v>2</v>
      </c>
      <c r="DD578">
        <v>0</v>
      </c>
      <c r="DE578">
        <v>0</v>
      </c>
      <c r="DF578">
        <v>0</v>
      </c>
      <c r="DG578">
        <v>1</v>
      </c>
      <c r="DH578">
        <v>0</v>
      </c>
      <c r="DI578">
        <v>1</v>
      </c>
      <c r="DJ578">
        <v>0</v>
      </c>
      <c r="DK578">
        <v>2</v>
      </c>
      <c r="DL578">
        <v>1</v>
      </c>
      <c r="DM578">
        <v>0</v>
      </c>
      <c r="DN578">
        <v>0</v>
      </c>
      <c r="DO578">
        <v>1</v>
      </c>
      <c r="DP578">
        <v>0</v>
      </c>
      <c r="DQ578">
        <v>3</v>
      </c>
      <c r="DR578">
        <v>42</v>
      </c>
      <c r="DS578">
        <v>4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1</v>
      </c>
      <c r="EH578">
        <v>1</v>
      </c>
      <c r="EI578">
        <v>0</v>
      </c>
      <c r="EJ578">
        <v>0</v>
      </c>
      <c r="EK578">
        <v>0</v>
      </c>
      <c r="EL578">
        <v>1</v>
      </c>
      <c r="EM578">
        <v>1</v>
      </c>
      <c r="EN578">
        <v>0</v>
      </c>
      <c r="EO578">
        <v>0</v>
      </c>
      <c r="EP578">
        <v>0</v>
      </c>
      <c r="EQ578">
        <v>0</v>
      </c>
      <c r="ER578">
        <v>4</v>
      </c>
      <c r="ES578">
        <v>73</v>
      </c>
      <c r="ET578">
        <v>42</v>
      </c>
      <c r="EU578">
        <v>6</v>
      </c>
      <c r="EV578">
        <v>10</v>
      </c>
      <c r="EW578">
        <v>9</v>
      </c>
      <c r="EX578">
        <v>0</v>
      </c>
      <c r="EY578">
        <v>1</v>
      </c>
      <c r="EZ578">
        <v>0</v>
      </c>
      <c r="FA578">
        <v>0</v>
      </c>
      <c r="FB578">
        <v>0</v>
      </c>
      <c r="FC578">
        <v>0</v>
      </c>
      <c r="FD578">
        <v>1</v>
      </c>
      <c r="FE578">
        <v>0</v>
      </c>
      <c r="FF578">
        <v>0</v>
      </c>
      <c r="FG578">
        <v>1</v>
      </c>
      <c r="FH578">
        <v>2</v>
      </c>
      <c r="FI578">
        <v>0</v>
      </c>
      <c r="FJ578">
        <v>0</v>
      </c>
      <c r="FK578">
        <v>0</v>
      </c>
      <c r="FL578">
        <v>1</v>
      </c>
      <c r="FM578">
        <v>0</v>
      </c>
      <c r="FN578">
        <v>0</v>
      </c>
      <c r="FO578">
        <v>0</v>
      </c>
      <c r="FP578">
        <v>0</v>
      </c>
      <c r="FQ578">
        <v>73</v>
      </c>
      <c r="FR578">
        <v>57</v>
      </c>
      <c r="FS578">
        <v>27</v>
      </c>
      <c r="FT578">
        <v>9</v>
      </c>
      <c r="FU578">
        <v>3</v>
      </c>
      <c r="FV578">
        <v>0</v>
      </c>
      <c r="FW578">
        <v>3</v>
      </c>
      <c r="FX578">
        <v>0</v>
      </c>
      <c r="FY578">
        <v>4</v>
      </c>
      <c r="FZ578">
        <v>0</v>
      </c>
      <c r="GA578">
        <v>0</v>
      </c>
      <c r="GB578">
        <v>3</v>
      </c>
      <c r="GC578">
        <v>1</v>
      </c>
      <c r="GD578">
        <v>1</v>
      </c>
      <c r="GE578">
        <v>0</v>
      </c>
      <c r="GF578">
        <v>0</v>
      </c>
      <c r="GG578">
        <v>0</v>
      </c>
      <c r="GH578">
        <v>0</v>
      </c>
      <c r="GI578">
        <v>1</v>
      </c>
      <c r="GJ578">
        <v>0</v>
      </c>
      <c r="GK578">
        <v>2</v>
      </c>
      <c r="GL578">
        <v>1</v>
      </c>
      <c r="GM578">
        <v>2</v>
      </c>
      <c r="GN578">
        <v>57</v>
      </c>
      <c r="GO578">
        <v>64</v>
      </c>
      <c r="GP578">
        <v>40</v>
      </c>
      <c r="GQ578">
        <v>5</v>
      </c>
      <c r="GR578">
        <v>6</v>
      </c>
      <c r="GS578">
        <v>2</v>
      </c>
      <c r="GT578">
        <v>2</v>
      </c>
      <c r="GU578">
        <v>0</v>
      </c>
      <c r="GV578">
        <v>2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1</v>
      </c>
      <c r="HC578">
        <v>0</v>
      </c>
      <c r="HD578">
        <v>4</v>
      </c>
      <c r="HE578">
        <v>2</v>
      </c>
      <c r="HF578">
        <v>0</v>
      </c>
      <c r="HG578">
        <v>0</v>
      </c>
      <c r="HH578">
        <v>0</v>
      </c>
      <c r="HI578">
        <v>0</v>
      </c>
      <c r="HJ578">
        <v>64</v>
      </c>
      <c r="HK578">
        <v>5</v>
      </c>
      <c r="HL578">
        <v>0</v>
      </c>
      <c r="HM578">
        <v>1</v>
      </c>
      <c r="HN578">
        <v>1</v>
      </c>
      <c r="HO578">
        <v>1</v>
      </c>
      <c r="HP578">
        <v>0</v>
      </c>
      <c r="HQ578">
        <v>0</v>
      </c>
      <c r="HR578">
        <v>1</v>
      </c>
      <c r="HS578">
        <v>0</v>
      </c>
      <c r="HT578">
        <v>1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5</v>
      </c>
    </row>
    <row r="579" spans="1:237">
      <c r="A579" t="s">
        <v>148</v>
      </c>
      <c r="B579" t="s">
        <v>53</v>
      </c>
      <c r="C579" t="str">
        <f>"226101"</f>
        <v>226101</v>
      </c>
      <c r="D579" t="s">
        <v>147</v>
      </c>
      <c r="E579">
        <v>172</v>
      </c>
      <c r="F579">
        <v>1909</v>
      </c>
      <c r="G579">
        <v>1429</v>
      </c>
      <c r="H579">
        <v>265</v>
      </c>
      <c r="I579">
        <v>1165</v>
      </c>
      <c r="J579">
        <v>1</v>
      </c>
      <c r="K579">
        <v>31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1164</v>
      </c>
      <c r="T579">
        <v>0</v>
      </c>
      <c r="U579">
        <v>0</v>
      </c>
      <c r="V579">
        <v>1164</v>
      </c>
      <c r="W579">
        <v>20</v>
      </c>
      <c r="X579">
        <v>11</v>
      </c>
      <c r="Y579">
        <v>9</v>
      </c>
      <c r="Z579">
        <v>0</v>
      </c>
      <c r="AA579">
        <v>1144</v>
      </c>
      <c r="AB579">
        <v>280</v>
      </c>
      <c r="AC579">
        <v>86</v>
      </c>
      <c r="AD579">
        <v>16</v>
      </c>
      <c r="AE579">
        <v>89</v>
      </c>
      <c r="AF579">
        <v>11</v>
      </c>
      <c r="AG579">
        <v>3</v>
      </c>
      <c r="AH579">
        <v>6</v>
      </c>
      <c r="AI579">
        <v>7</v>
      </c>
      <c r="AJ579">
        <v>3</v>
      </c>
      <c r="AK579">
        <v>23</v>
      </c>
      <c r="AL579">
        <v>2</v>
      </c>
      <c r="AM579">
        <v>0</v>
      </c>
      <c r="AN579">
        <v>7</v>
      </c>
      <c r="AO579">
        <v>0</v>
      </c>
      <c r="AP579">
        <v>2</v>
      </c>
      <c r="AQ579">
        <v>0</v>
      </c>
      <c r="AR579">
        <v>5</v>
      </c>
      <c r="AS579">
        <v>1</v>
      </c>
      <c r="AT579">
        <v>1</v>
      </c>
      <c r="AU579">
        <v>2</v>
      </c>
      <c r="AV579">
        <v>2</v>
      </c>
      <c r="AW579">
        <v>1</v>
      </c>
      <c r="AX579">
        <v>3</v>
      </c>
      <c r="AY579">
        <v>1</v>
      </c>
      <c r="AZ579">
        <v>9</v>
      </c>
      <c r="BA579">
        <v>280</v>
      </c>
      <c r="BB579">
        <v>480</v>
      </c>
      <c r="BC579">
        <v>96</v>
      </c>
      <c r="BD579">
        <v>30</v>
      </c>
      <c r="BE579">
        <v>97</v>
      </c>
      <c r="BF579">
        <v>27</v>
      </c>
      <c r="BG579">
        <v>11</v>
      </c>
      <c r="BH579">
        <v>101</v>
      </c>
      <c r="BI579">
        <v>0</v>
      </c>
      <c r="BJ579">
        <v>28</v>
      </c>
      <c r="BK579">
        <v>10</v>
      </c>
      <c r="BL579">
        <v>53</v>
      </c>
      <c r="BM579">
        <v>1</v>
      </c>
      <c r="BN579">
        <v>6</v>
      </c>
      <c r="BO579">
        <v>0</v>
      </c>
      <c r="BP579">
        <v>3</v>
      </c>
      <c r="BQ579">
        <v>2</v>
      </c>
      <c r="BR579">
        <v>0</v>
      </c>
      <c r="BS579">
        <v>7</v>
      </c>
      <c r="BT579">
        <v>2</v>
      </c>
      <c r="BU579">
        <v>1</v>
      </c>
      <c r="BV579">
        <v>4</v>
      </c>
      <c r="BW579">
        <v>0</v>
      </c>
      <c r="BX579">
        <v>1</v>
      </c>
      <c r="BY579">
        <v>0</v>
      </c>
      <c r="BZ579">
        <v>0</v>
      </c>
      <c r="CA579">
        <v>480</v>
      </c>
      <c r="CB579">
        <v>44</v>
      </c>
      <c r="CC579">
        <v>16</v>
      </c>
      <c r="CD579">
        <v>3</v>
      </c>
      <c r="CE579">
        <v>2</v>
      </c>
      <c r="CF579">
        <v>3</v>
      </c>
      <c r="CG579">
        <v>3</v>
      </c>
      <c r="CH579">
        <v>3</v>
      </c>
      <c r="CI579">
        <v>2</v>
      </c>
      <c r="CJ579">
        <v>0</v>
      </c>
      <c r="CK579">
        <v>1</v>
      </c>
      <c r="CL579">
        <v>0</v>
      </c>
      <c r="CM579">
        <v>0</v>
      </c>
      <c r="CN579">
        <v>3</v>
      </c>
      <c r="CO579">
        <v>2</v>
      </c>
      <c r="CP579">
        <v>3</v>
      </c>
      <c r="CQ579">
        <v>3</v>
      </c>
      <c r="CR579">
        <v>44</v>
      </c>
      <c r="CS579">
        <v>74</v>
      </c>
      <c r="CT579">
        <v>35</v>
      </c>
      <c r="CU579">
        <v>14</v>
      </c>
      <c r="CV579">
        <v>4</v>
      </c>
      <c r="CW579">
        <v>2</v>
      </c>
      <c r="CX579">
        <v>3</v>
      </c>
      <c r="CY579">
        <v>0</v>
      </c>
      <c r="CZ579">
        <v>2</v>
      </c>
      <c r="DA579">
        <v>1</v>
      </c>
      <c r="DB579">
        <v>1</v>
      </c>
      <c r="DC579">
        <v>2</v>
      </c>
      <c r="DD579">
        <v>0</v>
      </c>
      <c r="DE579">
        <v>1</v>
      </c>
      <c r="DF579">
        <v>0</v>
      </c>
      <c r="DG579">
        <v>1</v>
      </c>
      <c r="DH579">
        <v>3</v>
      </c>
      <c r="DI579">
        <v>0</v>
      </c>
      <c r="DJ579">
        <v>0</v>
      </c>
      <c r="DK579">
        <v>2</v>
      </c>
      <c r="DL579">
        <v>0</v>
      </c>
      <c r="DM579">
        <v>0</v>
      </c>
      <c r="DN579">
        <v>0</v>
      </c>
      <c r="DO579">
        <v>0</v>
      </c>
      <c r="DP579">
        <v>3</v>
      </c>
      <c r="DQ579">
        <v>0</v>
      </c>
      <c r="DR579">
        <v>74</v>
      </c>
      <c r="DS579">
        <v>7</v>
      </c>
      <c r="DT579">
        <v>1</v>
      </c>
      <c r="DU579">
        <v>0</v>
      </c>
      <c r="DV579">
        <v>1</v>
      </c>
      <c r="DW579">
        <v>1</v>
      </c>
      <c r="DX579">
        <v>0</v>
      </c>
      <c r="DY579">
        <v>0</v>
      </c>
      <c r="DZ579">
        <v>0</v>
      </c>
      <c r="EA579">
        <v>1</v>
      </c>
      <c r="EB579">
        <v>0</v>
      </c>
      <c r="EC579">
        <v>0</v>
      </c>
      <c r="ED579">
        <v>1</v>
      </c>
      <c r="EE579">
        <v>0</v>
      </c>
      <c r="EF579">
        <v>1</v>
      </c>
      <c r="EG579">
        <v>0</v>
      </c>
      <c r="EH579">
        <v>0</v>
      </c>
      <c r="EI579">
        <v>1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7</v>
      </c>
      <c r="ES579">
        <v>117</v>
      </c>
      <c r="ET579">
        <v>65</v>
      </c>
      <c r="EU579">
        <v>6</v>
      </c>
      <c r="EV579">
        <v>15</v>
      </c>
      <c r="EW579">
        <v>16</v>
      </c>
      <c r="EX579">
        <v>0</v>
      </c>
      <c r="EY579">
        <v>1</v>
      </c>
      <c r="EZ579">
        <v>1</v>
      </c>
      <c r="FA579">
        <v>0</v>
      </c>
      <c r="FB579">
        <v>0</v>
      </c>
      <c r="FC579">
        <v>0</v>
      </c>
      <c r="FD579">
        <v>0</v>
      </c>
      <c r="FE579">
        <v>2</v>
      </c>
      <c r="FF579">
        <v>0</v>
      </c>
      <c r="FG579">
        <v>1</v>
      </c>
      <c r="FH579">
        <v>0</v>
      </c>
      <c r="FI579">
        <v>1</v>
      </c>
      <c r="FJ579">
        <v>2</v>
      </c>
      <c r="FK579">
        <v>0</v>
      </c>
      <c r="FL579">
        <v>1</v>
      </c>
      <c r="FM579">
        <v>0</v>
      </c>
      <c r="FN579">
        <v>1</v>
      </c>
      <c r="FO579">
        <v>4</v>
      </c>
      <c r="FP579">
        <v>1</v>
      </c>
      <c r="FQ579">
        <v>117</v>
      </c>
      <c r="FR579">
        <v>56</v>
      </c>
      <c r="FS579">
        <v>22</v>
      </c>
      <c r="FT579">
        <v>6</v>
      </c>
      <c r="FU579">
        <v>6</v>
      </c>
      <c r="FV579">
        <v>2</v>
      </c>
      <c r="FW579">
        <v>5</v>
      </c>
      <c r="FX579">
        <v>0</v>
      </c>
      <c r="FY579">
        <v>1</v>
      </c>
      <c r="FZ579">
        <v>3</v>
      </c>
      <c r="GA579">
        <v>1</v>
      </c>
      <c r="GB579">
        <v>2</v>
      </c>
      <c r="GC579">
        <v>2</v>
      </c>
      <c r="GD579">
        <v>1</v>
      </c>
      <c r="GE579">
        <v>0</v>
      </c>
      <c r="GF579">
        <v>0</v>
      </c>
      <c r="GG579">
        <v>0</v>
      </c>
      <c r="GH579">
        <v>1</v>
      </c>
      <c r="GI579">
        <v>1</v>
      </c>
      <c r="GJ579">
        <v>0</v>
      </c>
      <c r="GK579">
        <v>0</v>
      </c>
      <c r="GL579">
        <v>0</v>
      </c>
      <c r="GM579">
        <v>3</v>
      </c>
      <c r="GN579">
        <v>56</v>
      </c>
      <c r="GO579">
        <v>80</v>
      </c>
      <c r="GP579">
        <v>48</v>
      </c>
      <c r="GQ579">
        <v>8</v>
      </c>
      <c r="GR579">
        <v>3</v>
      </c>
      <c r="GS579">
        <v>0</v>
      </c>
      <c r="GT579">
        <v>1</v>
      </c>
      <c r="GU579">
        <v>0</v>
      </c>
      <c r="GV579">
        <v>1</v>
      </c>
      <c r="GW579">
        <v>1</v>
      </c>
      <c r="GX579">
        <v>1</v>
      </c>
      <c r="GY579">
        <v>2</v>
      </c>
      <c r="GZ579">
        <v>1</v>
      </c>
      <c r="HA579">
        <v>1</v>
      </c>
      <c r="HB579">
        <v>1</v>
      </c>
      <c r="HC579">
        <v>2</v>
      </c>
      <c r="HD579">
        <v>2</v>
      </c>
      <c r="HE579">
        <v>2</v>
      </c>
      <c r="HF579">
        <v>0</v>
      </c>
      <c r="HG579">
        <v>2</v>
      </c>
      <c r="HH579">
        <v>2</v>
      </c>
      <c r="HI579">
        <v>2</v>
      </c>
      <c r="HJ579">
        <v>80</v>
      </c>
      <c r="HK579">
        <v>6</v>
      </c>
      <c r="HL579">
        <v>3</v>
      </c>
      <c r="HM579">
        <v>1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1</v>
      </c>
      <c r="HT579">
        <v>0</v>
      </c>
      <c r="HU579">
        <v>0</v>
      </c>
      <c r="HV579">
        <v>0</v>
      </c>
      <c r="HW579">
        <v>1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6</v>
      </c>
    </row>
    <row r="580" spans="1:237">
      <c r="A580" t="s">
        <v>146</v>
      </c>
      <c r="B580" t="s">
        <v>53</v>
      </c>
      <c r="C580" t="str">
        <f>"226101"</f>
        <v>226101</v>
      </c>
      <c r="D580" t="s">
        <v>145</v>
      </c>
      <c r="E580">
        <v>173</v>
      </c>
      <c r="F580">
        <v>2379</v>
      </c>
      <c r="G580">
        <v>1794</v>
      </c>
      <c r="H580">
        <v>222</v>
      </c>
      <c r="I580">
        <v>1572</v>
      </c>
      <c r="J580">
        <v>1</v>
      </c>
      <c r="K580">
        <v>16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1572</v>
      </c>
      <c r="T580">
        <v>0</v>
      </c>
      <c r="U580">
        <v>0</v>
      </c>
      <c r="V580">
        <v>1572</v>
      </c>
      <c r="W580">
        <v>17</v>
      </c>
      <c r="X580">
        <v>10</v>
      </c>
      <c r="Y580">
        <v>7</v>
      </c>
      <c r="Z580">
        <v>0</v>
      </c>
      <c r="AA580">
        <v>1555</v>
      </c>
      <c r="AB580">
        <v>407</v>
      </c>
      <c r="AC580">
        <v>146</v>
      </c>
      <c r="AD580">
        <v>26</v>
      </c>
      <c r="AE580">
        <v>95</v>
      </c>
      <c r="AF580">
        <v>28</v>
      </c>
      <c r="AG580">
        <v>8</v>
      </c>
      <c r="AH580">
        <v>10</v>
      </c>
      <c r="AI580">
        <v>12</v>
      </c>
      <c r="AJ580">
        <v>2</v>
      </c>
      <c r="AK580">
        <v>21</v>
      </c>
      <c r="AL580">
        <v>3</v>
      </c>
      <c r="AM580">
        <v>0</v>
      </c>
      <c r="AN580">
        <v>5</v>
      </c>
      <c r="AO580">
        <v>0</v>
      </c>
      <c r="AP580">
        <v>4</v>
      </c>
      <c r="AQ580">
        <v>1</v>
      </c>
      <c r="AR580">
        <v>9</v>
      </c>
      <c r="AS580">
        <v>6</v>
      </c>
      <c r="AT580">
        <v>4</v>
      </c>
      <c r="AU580">
        <v>2</v>
      </c>
      <c r="AV580">
        <v>6</v>
      </c>
      <c r="AW580">
        <v>2</v>
      </c>
      <c r="AX580">
        <v>0</v>
      </c>
      <c r="AY580">
        <v>4</v>
      </c>
      <c r="AZ580">
        <v>13</v>
      </c>
      <c r="BA580">
        <v>407</v>
      </c>
      <c r="BB580">
        <v>628</v>
      </c>
      <c r="BC580">
        <v>136</v>
      </c>
      <c r="BD580">
        <v>48</v>
      </c>
      <c r="BE580">
        <v>103</v>
      </c>
      <c r="BF580">
        <v>17</v>
      </c>
      <c r="BG580">
        <v>14</v>
      </c>
      <c r="BH580">
        <v>116</v>
      </c>
      <c r="BI580">
        <v>2</v>
      </c>
      <c r="BJ580">
        <v>10</v>
      </c>
      <c r="BK580">
        <v>16</v>
      </c>
      <c r="BL580">
        <v>118</v>
      </c>
      <c r="BM580">
        <v>2</v>
      </c>
      <c r="BN580">
        <v>8</v>
      </c>
      <c r="BO580">
        <v>0</v>
      </c>
      <c r="BP580">
        <v>6</v>
      </c>
      <c r="BQ580">
        <v>2</v>
      </c>
      <c r="BR580">
        <v>1</v>
      </c>
      <c r="BS580">
        <v>9</v>
      </c>
      <c r="BT580">
        <v>8</v>
      </c>
      <c r="BU580">
        <v>1</v>
      </c>
      <c r="BV580">
        <v>1</v>
      </c>
      <c r="BW580">
        <v>0</v>
      </c>
      <c r="BX580">
        <v>1</v>
      </c>
      <c r="BY580">
        <v>4</v>
      </c>
      <c r="BZ580">
        <v>5</v>
      </c>
      <c r="CA580">
        <v>628</v>
      </c>
      <c r="CB580">
        <v>52</v>
      </c>
      <c r="CC580">
        <v>24</v>
      </c>
      <c r="CD580">
        <v>8</v>
      </c>
      <c r="CE580">
        <v>9</v>
      </c>
      <c r="CF580">
        <v>0</v>
      </c>
      <c r="CG580">
        <v>6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1</v>
      </c>
      <c r="CQ580">
        <v>4</v>
      </c>
      <c r="CR580">
        <v>52</v>
      </c>
      <c r="CS580">
        <v>76</v>
      </c>
      <c r="CT580">
        <v>39</v>
      </c>
      <c r="CU580">
        <v>11</v>
      </c>
      <c r="CV580">
        <v>4</v>
      </c>
      <c r="CW580">
        <v>6</v>
      </c>
      <c r="CX580">
        <v>5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1</v>
      </c>
      <c r="DE580">
        <v>1</v>
      </c>
      <c r="DF580">
        <v>0</v>
      </c>
      <c r="DG580">
        <v>2</v>
      </c>
      <c r="DH580">
        <v>0</v>
      </c>
      <c r="DI580">
        <v>0</v>
      </c>
      <c r="DJ580">
        <v>0</v>
      </c>
      <c r="DK580">
        <v>1</v>
      </c>
      <c r="DL580">
        <v>0</v>
      </c>
      <c r="DM580">
        <v>0</v>
      </c>
      <c r="DN580">
        <v>0</v>
      </c>
      <c r="DO580">
        <v>0</v>
      </c>
      <c r="DP580">
        <v>2</v>
      </c>
      <c r="DQ580">
        <v>4</v>
      </c>
      <c r="DR580">
        <v>76</v>
      </c>
      <c r="DS580">
        <v>11</v>
      </c>
      <c r="DT580">
        <v>2</v>
      </c>
      <c r="DU580">
        <v>1</v>
      </c>
      <c r="DV580">
        <v>2</v>
      </c>
      <c r="DW580">
        <v>2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2</v>
      </c>
      <c r="EH580">
        <v>0</v>
      </c>
      <c r="EI580">
        <v>0</v>
      </c>
      <c r="EJ580">
        <v>0</v>
      </c>
      <c r="EK580">
        <v>1</v>
      </c>
      <c r="EL580">
        <v>1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11</v>
      </c>
      <c r="ES580">
        <v>94</v>
      </c>
      <c r="ET580">
        <v>49</v>
      </c>
      <c r="EU580">
        <v>5</v>
      </c>
      <c r="EV580">
        <v>10</v>
      </c>
      <c r="EW580">
        <v>12</v>
      </c>
      <c r="EX580">
        <v>1</v>
      </c>
      <c r="EY580">
        <v>0</v>
      </c>
      <c r="EZ580">
        <v>0</v>
      </c>
      <c r="FA580">
        <v>0</v>
      </c>
      <c r="FB580">
        <v>4</v>
      </c>
      <c r="FC580">
        <v>0</v>
      </c>
      <c r="FD580">
        <v>0</v>
      </c>
      <c r="FE580">
        <v>0</v>
      </c>
      <c r="FF580">
        <v>1</v>
      </c>
      <c r="FG580">
        <v>3</v>
      </c>
      <c r="FH580">
        <v>1</v>
      </c>
      <c r="FI580">
        <v>2</v>
      </c>
      <c r="FJ580">
        <v>0</v>
      </c>
      <c r="FK580">
        <v>2</v>
      </c>
      <c r="FL580">
        <v>1</v>
      </c>
      <c r="FM580">
        <v>0</v>
      </c>
      <c r="FN580">
        <v>1</v>
      </c>
      <c r="FO580">
        <v>2</v>
      </c>
      <c r="FP580">
        <v>0</v>
      </c>
      <c r="FQ580">
        <v>94</v>
      </c>
      <c r="FR580">
        <v>78</v>
      </c>
      <c r="FS580">
        <v>26</v>
      </c>
      <c r="FT580">
        <v>14</v>
      </c>
      <c r="FU580">
        <v>7</v>
      </c>
      <c r="FV580">
        <v>2</v>
      </c>
      <c r="FW580">
        <v>4</v>
      </c>
      <c r="FX580">
        <v>2</v>
      </c>
      <c r="FY580">
        <v>4</v>
      </c>
      <c r="FZ580">
        <v>2</v>
      </c>
      <c r="GA580">
        <v>1</v>
      </c>
      <c r="GB580">
        <v>1</v>
      </c>
      <c r="GC580">
        <v>0</v>
      </c>
      <c r="GD580">
        <v>3</v>
      </c>
      <c r="GE580">
        <v>0</v>
      </c>
      <c r="GF580">
        <v>1</v>
      </c>
      <c r="GG580">
        <v>0</v>
      </c>
      <c r="GH580">
        <v>4</v>
      </c>
      <c r="GI580">
        <v>1</v>
      </c>
      <c r="GJ580">
        <v>0</v>
      </c>
      <c r="GK580">
        <v>1</v>
      </c>
      <c r="GL580">
        <v>2</v>
      </c>
      <c r="GM580">
        <v>3</v>
      </c>
      <c r="GN580">
        <v>78</v>
      </c>
      <c r="GO580">
        <v>204</v>
      </c>
      <c r="GP580">
        <v>115</v>
      </c>
      <c r="GQ580">
        <v>40</v>
      </c>
      <c r="GR580">
        <v>3</v>
      </c>
      <c r="GS580">
        <v>7</v>
      </c>
      <c r="GT580">
        <v>4</v>
      </c>
      <c r="GU580">
        <v>6</v>
      </c>
      <c r="GV580">
        <v>4</v>
      </c>
      <c r="GW580">
        <v>0</v>
      </c>
      <c r="GX580">
        <v>0</v>
      </c>
      <c r="GY580">
        <v>5</v>
      </c>
      <c r="GZ580">
        <v>0</v>
      </c>
      <c r="HA580">
        <v>2</v>
      </c>
      <c r="HB580">
        <v>3</v>
      </c>
      <c r="HC580">
        <v>4</v>
      </c>
      <c r="HD580">
        <v>1</v>
      </c>
      <c r="HE580">
        <v>0</v>
      </c>
      <c r="HF580">
        <v>0</v>
      </c>
      <c r="HG580">
        <v>0</v>
      </c>
      <c r="HH580">
        <v>3</v>
      </c>
      <c r="HI580">
        <v>7</v>
      </c>
      <c r="HJ580">
        <v>204</v>
      </c>
      <c r="HK580">
        <v>5</v>
      </c>
      <c r="HL580">
        <v>2</v>
      </c>
      <c r="HM580">
        <v>1</v>
      </c>
      <c r="HN580">
        <v>1</v>
      </c>
      <c r="HO580">
        <v>0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1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5</v>
      </c>
    </row>
    <row r="581" spans="1:237">
      <c r="A581" t="s">
        <v>144</v>
      </c>
      <c r="B581" t="s">
        <v>53</v>
      </c>
      <c r="C581" t="str">
        <f>"226101"</f>
        <v>226101</v>
      </c>
      <c r="D581" t="s">
        <v>142</v>
      </c>
      <c r="E581">
        <v>174</v>
      </c>
      <c r="F581">
        <v>2456</v>
      </c>
      <c r="G581">
        <v>1849</v>
      </c>
      <c r="H581">
        <v>156</v>
      </c>
      <c r="I581">
        <v>1693</v>
      </c>
      <c r="J581">
        <v>1</v>
      </c>
      <c r="K581">
        <v>42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1693</v>
      </c>
      <c r="T581">
        <v>0</v>
      </c>
      <c r="U581">
        <v>0</v>
      </c>
      <c r="V581">
        <v>1693</v>
      </c>
      <c r="W581">
        <v>13</v>
      </c>
      <c r="X581">
        <v>6</v>
      </c>
      <c r="Y581">
        <v>7</v>
      </c>
      <c r="Z581">
        <v>0</v>
      </c>
      <c r="AA581">
        <v>1680</v>
      </c>
      <c r="AB581">
        <v>368</v>
      </c>
      <c r="AC581">
        <v>152</v>
      </c>
      <c r="AD581">
        <v>10</v>
      </c>
      <c r="AE581">
        <v>87</v>
      </c>
      <c r="AF581">
        <v>17</v>
      </c>
      <c r="AG581">
        <v>2</v>
      </c>
      <c r="AH581">
        <v>5</v>
      </c>
      <c r="AI581">
        <v>10</v>
      </c>
      <c r="AJ581">
        <v>1</v>
      </c>
      <c r="AK581">
        <v>25</v>
      </c>
      <c r="AL581">
        <v>9</v>
      </c>
      <c r="AM581">
        <v>1</v>
      </c>
      <c r="AN581">
        <v>4</v>
      </c>
      <c r="AO581">
        <v>0</v>
      </c>
      <c r="AP581">
        <v>3</v>
      </c>
      <c r="AQ581">
        <v>1</v>
      </c>
      <c r="AR581">
        <v>11</v>
      </c>
      <c r="AS581">
        <v>7</v>
      </c>
      <c r="AT581">
        <v>0</v>
      </c>
      <c r="AU581">
        <v>3</v>
      </c>
      <c r="AV581">
        <v>3</v>
      </c>
      <c r="AW581">
        <v>3</v>
      </c>
      <c r="AX581">
        <v>1</v>
      </c>
      <c r="AY581">
        <v>0</v>
      </c>
      <c r="AZ581">
        <v>13</v>
      </c>
      <c r="BA581">
        <v>368</v>
      </c>
      <c r="BB581">
        <v>686</v>
      </c>
      <c r="BC581">
        <v>125</v>
      </c>
      <c r="BD581">
        <v>47</v>
      </c>
      <c r="BE581">
        <v>109</v>
      </c>
      <c r="BF581">
        <v>32</v>
      </c>
      <c r="BG581">
        <v>13</v>
      </c>
      <c r="BH581">
        <v>144</v>
      </c>
      <c r="BI581">
        <v>2</v>
      </c>
      <c r="BJ581">
        <v>16</v>
      </c>
      <c r="BK581">
        <v>18</v>
      </c>
      <c r="BL581">
        <v>119</v>
      </c>
      <c r="BM581">
        <v>2</v>
      </c>
      <c r="BN581">
        <v>7</v>
      </c>
      <c r="BO581">
        <v>1</v>
      </c>
      <c r="BP581">
        <v>2</v>
      </c>
      <c r="BQ581">
        <v>5</v>
      </c>
      <c r="BR581">
        <v>3</v>
      </c>
      <c r="BS581">
        <v>4</v>
      </c>
      <c r="BT581">
        <v>3</v>
      </c>
      <c r="BU581">
        <v>3</v>
      </c>
      <c r="BV581">
        <v>5</v>
      </c>
      <c r="BW581">
        <v>0</v>
      </c>
      <c r="BX581">
        <v>2</v>
      </c>
      <c r="BY581">
        <v>1</v>
      </c>
      <c r="BZ581">
        <v>23</v>
      </c>
      <c r="CA581">
        <v>686</v>
      </c>
      <c r="CB581">
        <v>68</v>
      </c>
      <c r="CC581">
        <v>32</v>
      </c>
      <c r="CD581">
        <v>6</v>
      </c>
      <c r="CE581">
        <v>15</v>
      </c>
      <c r="CF581">
        <v>3</v>
      </c>
      <c r="CG581">
        <v>1</v>
      </c>
      <c r="CH581">
        <v>1</v>
      </c>
      <c r="CI581">
        <v>2</v>
      </c>
      <c r="CJ581">
        <v>0</v>
      </c>
      <c r="CK581">
        <v>2</v>
      </c>
      <c r="CL581">
        <v>0</v>
      </c>
      <c r="CM581">
        <v>0</v>
      </c>
      <c r="CN581">
        <v>0</v>
      </c>
      <c r="CO581">
        <v>0</v>
      </c>
      <c r="CP581">
        <v>1</v>
      </c>
      <c r="CQ581">
        <v>5</v>
      </c>
      <c r="CR581">
        <v>68</v>
      </c>
      <c r="CS581">
        <v>90</v>
      </c>
      <c r="CT581">
        <v>44</v>
      </c>
      <c r="CU581">
        <v>12</v>
      </c>
      <c r="CV581">
        <v>5</v>
      </c>
      <c r="CW581">
        <v>2</v>
      </c>
      <c r="CX581">
        <v>3</v>
      </c>
      <c r="CY581">
        <v>0</v>
      </c>
      <c r="CZ581">
        <v>2</v>
      </c>
      <c r="DA581">
        <v>2</v>
      </c>
      <c r="DB581">
        <v>0</v>
      </c>
      <c r="DC581">
        <v>3</v>
      </c>
      <c r="DD581">
        <v>0</v>
      </c>
      <c r="DE581">
        <v>1</v>
      </c>
      <c r="DF581">
        <v>0</v>
      </c>
      <c r="DG581">
        <v>2</v>
      </c>
      <c r="DH581">
        <v>2</v>
      </c>
      <c r="DI581">
        <v>1</v>
      </c>
      <c r="DJ581">
        <v>1</v>
      </c>
      <c r="DK581">
        <v>1</v>
      </c>
      <c r="DL581">
        <v>0</v>
      </c>
      <c r="DM581">
        <v>1</v>
      </c>
      <c r="DN581">
        <v>1</v>
      </c>
      <c r="DO581">
        <v>2</v>
      </c>
      <c r="DP581">
        <v>1</v>
      </c>
      <c r="DQ581">
        <v>4</v>
      </c>
      <c r="DR581">
        <v>90</v>
      </c>
      <c r="DS581">
        <v>11</v>
      </c>
      <c r="DT581">
        <v>5</v>
      </c>
      <c r="DU581">
        <v>0</v>
      </c>
      <c r="DV581">
        <v>0</v>
      </c>
      <c r="DW581">
        <v>0</v>
      </c>
      <c r="DX581">
        <v>0</v>
      </c>
      <c r="DY581">
        <v>1</v>
      </c>
      <c r="DZ581">
        <v>0</v>
      </c>
      <c r="EA581">
        <v>1</v>
      </c>
      <c r="EB581">
        <v>0</v>
      </c>
      <c r="EC581">
        <v>1</v>
      </c>
      <c r="ED581">
        <v>0</v>
      </c>
      <c r="EE581">
        <v>0</v>
      </c>
      <c r="EF581">
        <v>0</v>
      </c>
      <c r="EG581">
        <v>0</v>
      </c>
      <c r="EH581">
        <v>1</v>
      </c>
      <c r="EI581">
        <v>0</v>
      </c>
      <c r="EJ581">
        <v>0</v>
      </c>
      <c r="EK581">
        <v>0</v>
      </c>
      <c r="EL581">
        <v>1</v>
      </c>
      <c r="EM581">
        <v>1</v>
      </c>
      <c r="EN581">
        <v>0</v>
      </c>
      <c r="EO581">
        <v>0</v>
      </c>
      <c r="EP581">
        <v>0</v>
      </c>
      <c r="EQ581">
        <v>0</v>
      </c>
      <c r="ER581">
        <v>11</v>
      </c>
      <c r="ES581">
        <v>118</v>
      </c>
      <c r="ET581">
        <v>63</v>
      </c>
      <c r="EU581">
        <v>9</v>
      </c>
      <c r="EV581">
        <v>12</v>
      </c>
      <c r="EW581">
        <v>11</v>
      </c>
      <c r="EX581">
        <v>1</v>
      </c>
      <c r="EY581">
        <v>0</v>
      </c>
      <c r="EZ581">
        <v>2</v>
      </c>
      <c r="FA581">
        <v>0</v>
      </c>
      <c r="FB581">
        <v>5</v>
      </c>
      <c r="FC581">
        <v>0</v>
      </c>
      <c r="FD581">
        <v>2</v>
      </c>
      <c r="FE581">
        <v>1</v>
      </c>
      <c r="FF581">
        <v>1</v>
      </c>
      <c r="FG581">
        <v>0</v>
      </c>
      <c r="FH581">
        <v>0</v>
      </c>
      <c r="FI581">
        <v>3</v>
      </c>
      <c r="FJ581">
        <v>1</v>
      </c>
      <c r="FK581">
        <v>1</v>
      </c>
      <c r="FL581">
        <v>1</v>
      </c>
      <c r="FM581">
        <v>0</v>
      </c>
      <c r="FN581">
        <v>0</v>
      </c>
      <c r="FO581">
        <v>4</v>
      </c>
      <c r="FP581">
        <v>1</v>
      </c>
      <c r="FQ581">
        <v>118</v>
      </c>
      <c r="FR581">
        <v>119</v>
      </c>
      <c r="FS581">
        <v>40</v>
      </c>
      <c r="FT581">
        <v>21</v>
      </c>
      <c r="FU581">
        <v>6</v>
      </c>
      <c r="FV581">
        <v>1</v>
      </c>
      <c r="FW581">
        <v>7</v>
      </c>
      <c r="FX581">
        <v>2</v>
      </c>
      <c r="FY581">
        <v>5</v>
      </c>
      <c r="FZ581">
        <v>3</v>
      </c>
      <c r="GA581">
        <v>2</v>
      </c>
      <c r="GB581">
        <v>7</v>
      </c>
      <c r="GC581">
        <v>1</v>
      </c>
      <c r="GD581">
        <v>4</v>
      </c>
      <c r="GE581">
        <v>0</v>
      </c>
      <c r="GF581">
        <v>1</v>
      </c>
      <c r="GG581">
        <v>0</v>
      </c>
      <c r="GH581">
        <v>6</v>
      </c>
      <c r="GI581">
        <v>0</v>
      </c>
      <c r="GJ581">
        <v>1</v>
      </c>
      <c r="GK581">
        <v>5</v>
      </c>
      <c r="GL581">
        <v>2</v>
      </c>
      <c r="GM581">
        <v>5</v>
      </c>
      <c r="GN581">
        <v>119</v>
      </c>
      <c r="GO581">
        <v>213</v>
      </c>
      <c r="GP581">
        <v>132</v>
      </c>
      <c r="GQ581">
        <v>24</v>
      </c>
      <c r="GR581">
        <v>4</v>
      </c>
      <c r="GS581">
        <v>7</v>
      </c>
      <c r="GT581">
        <v>6</v>
      </c>
      <c r="GU581">
        <v>2</v>
      </c>
      <c r="GV581">
        <v>5</v>
      </c>
      <c r="GW581">
        <v>0</v>
      </c>
      <c r="GX581">
        <v>0</v>
      </c>
      <c r="GY581">
        <v>2</v>
      </c>
      <c r="GZ581">
        <v>2</v>
      </c>
      <c r="HA581">
        <v>2</v>
      </c>
      <c r="HB581">
        <v>5</v>
      </c>
      <c r="HC581">
        <v>1</v>
      </c>
      <c r="HD581">
        <v>4</v>
      </c>
      <c r="HE581">
        <v>2</v>
      </c>
      <c r="HF581">
        <v>2</v>
      </c>
      <c r="HG581">
        <v>2</v>
      </c>
      <c r="HH581">
        <v>4</v>
      </c>
      <c r="HI581">
        <v>7</v>
      </c>
      <c r="HJ581">
        <v>213</v>
      </c>
      <c r="HK581">
        <v>7</v>
      </c>
      <c r="HL581">
        <v>1</v>
      </c>
      <c r="HM581">
        <v>2</v>
      </c>
      <c r="HN581">
        <v>0</v>
      </c>
      <c r="HO581">
        <v>1</v>
      </c>
      <c r="HP581">
        <v>0</v>
      </c>
      <c r="HQ581">
        <v>0</v>
      </c>
      <c r="HR581">
        <v>0</v>
      </c>
      <c r="HS581">
        <v>2</v>
      </c>
      <c r="HT581">
        <v>0</v>
      </c>
      <c r="HU581">
        <v>0</v>
      </c>
      <c r="HV581">
        <v>1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7</v>
      </c>
    </row>
    <row r="582" spans="1:237">
      <c r="A582" t="s">
        <v>143</v>
      </c>
      <c r="B582" t="s">
        <v>53</v>
      </c>
      <c r="C582" t="str">
        <f>"226101"</f>
        <v>226101</v>
      </c>
      <c r="D582" t="s">
        <v>142</v>
      </c>
      <c r="E582">
        <v>175</v>
      </c>
      <c r="F582">
        <v>2385</v>
      </c>
      <c r="G582">
        <v>1801</v>
      </c>
      <c r="H582">
        <v>204</v>
      </c>
      <c r="I582">
        <v>1597</v>
      </c>
      <c r="J582">
        <v>3</v>
      </c>
      <c r="K582">
        <v>17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1597</v>
      </c>
      <c r="T582">
        <v>0</v>
      </c>
      <c r="U582">
        <v>0</v>
      </c>
      <c r="V582">
        <v>1597</v>
      </c>
      <c r="W582">
        <v>14</v>
      </c>
      <c r="X582">
        <v>4</v>
      </c>
      <c r="Y582">
        <v>10</v>
      </c>
      <c r="Z582">
        <v>0</v>
      </c>
      <c r="AA582">
        <v>1583</v>
      </c>
      <c r="AB582">
        <v>507</v>
      </c>
      <c r="AC582">
        <v>213</v>
      </c>
      <c r="AD582">
        <v>28</v>
      </c>
      <c r="AE582">
        <v>134</v>
      </c>
      <c r="AF582">
        <v>18</v>
      </c>
      <c r="AG582">
        <v>5</v>
      </c>
      <c r="AH582">
        <v>10</v>
      </c>
      <c r="AI582">
        <v>4</v>
      </c>
      <c r="AJ582">
        <v>4</v>
      </c>
      <c r="AK582">
        <v>38</v>
      </c>
      <c r="AL582">
        <v>4</v>
      </c>
      <c r="AM582">
        <v>1</v>
      </c>
      <c r="AN582">
        <v>4</v>
      </c>
      <c r="AO582">
        <v>1</v>
      </c>
      <c r="AP582">
        <v>3</v>
      </c>
      <c r="AQ582">
        <v>2</v>
      </c>
      <c r="AR582">
        <v>7</v>
      </c>
      <c r="AS582">
        <v>7</v>
      </c>
      <c r="AT582">
        <v>3</v>
      </c>
      <c r="AU582">
        <v>7</v>
      </c>
      <c r="AV582">
        <v>6</v>
      </c>
      <c r="AW582">
        <v>0</v>
      </c>
      <c r="AX582">
        <v>0</v>
      </c>
      <c r="AY582">
        <v>1</v>
      </c>
      <c r="AZ582">
        <v>7</v>
      </c>
      <c r="BA582">
        <v>507</v>
      </c>
      <c r="BB582">
        <v>611</v>
      </c>
      <c r="BC582">
        <v>104</v>
      </c>
      <c r="BD582">
        <v>46</v>
      </c>
      <c r="BE582">
        <v>114</v>
      </c>
      <c r="BF582">
        <v>30</v>
      </c>
      <c r="BG582">
        <v>20</v>
      </c>
      <c r="BH582">
        <v>144</v>
      </c>
      <c r="BI582">
        <v>3</v>
      </c>
      <c r="BJ582">
        <v>8</v>
      </c>
      <c r="BK582">
        <v>8</v>
      </c>
      <c r="BL582">
        <v>96</v>
      </c>
      <c r="BM582">
        <v>1</v>
      </c>
      <c r="BN582">
        <v>5</v>
      </c>
      <c r="BO582">
        <v>2</v>
      </c>
      <c r="BP582">
        <v>6</v>
      </c>
      <c r="BQ582">
        <v>2</v>
      </c>
      <c r="BR582">
        <v>4</v>
      </c>
      <c r="BS582">
        <v>5</v>
      </c>
      <c r="BT582">
        <v>2</v>
      </c>
      <c r="BU582">
        <v>1</v>
      </c>
      <c r="BV582">
        <v>4</v>
      </c>
      <c r="BW582">
        <v>0</v>
      </c>
      <c r="BX582">
        <v>0</v>
      </c>
      <c r="BY582">
        <v>2</v>
      </c>
      <c r="BZ582">
        <v>4</v>
      </c>
      <c r="CA582">
        <v>611</v>
      </c>
      <c r="CB582">
        <v>62</v>
      </c>
      <c r="CC582">
        <v>30</v>
      </c>
      <c r="CD582">
        <v>9</v>
      </c>
      <c r="CE582">
        <v>0</v>
      </c>
      <c r="CF582">
        <v>3</v>
      </c>
      <c r="CG582">
        <v>2</v>
      </c>
      <c r="CH582">
        <v>4</v>
      </c>
      <c r="CI582">
        <v>1</v>
      </c>
      <c r="CJ582">
        <v>0</v>
      </c>
      <c r="CK582">
        <v>1</v>
      </c>
      <c r="CL582">
        <v>1</v>
      </c>
      <c r="CM582">
        <v>3</v>
      </c>
      <c r="CN582">
        <v>2</v>
      </c>
      <c r="CO582">
        <v>1</v>
      </c>
      <c r="CP582">
        <v>1</v>
      </c>
      <c r="CQ582">
        <v>4</v>
      </c>
      <c r="CR582">
        <v>62</v>
      </c>
      <c r="CS582">
        <v>73</v>
      </c>
      <c r="CT582">
        <v>33</v>
      </c>
      <c r="CU582">
        <v>6</v>
      </c>
      <c r="CV582">
        <v>6</v>
      </c>
      <c r="CW582">
        <v>0</v>
      </c>
      <c r="CX582">
        <v>0</v>
      </c>
      <c r="CY582">
        <v>1</v>
      </c>
      <c r="CZ582">
        <v>0</v>
      </c>
      <c r="DA582">
        <v>9</v>
      </c>
      <c r="DB582">
        <v>2</v>
      </c>
      <c r="DC582">
        <v>3</v>
      </c>
      <c r="DD582">
        <v>0</v>
      </c>
      <c r="DE582">
        <v>1</v>
      </c>
      <c r="DF582">
        <v>0</v>
      </c>
      <c r="DG582">
        <v>2</v>
      </c>
      <c r="DH582">
        <v>0</v>
      </c>
      <c r="DI582">
        <v>0</v>
      </c>
      <c r="DJ582">
        <v>0</v>
      </c>
      <c r="DK582">
        <v>1</v>
      </c>
      <c r="DL582">
        <v>0</v>
      </c>
      <c r="DM582">
        <v>0</v>
      </c>
      <c r="DN582">
        <v>1</v>
      </c>
      <c r="DO582">
        <v>0</v>
      </c>
      <c r="DP582">
        <v>0</v>
      </c>
      <c r="DQ582">
        <v>8</v>
      </c>
      <c r="DR582">
        <v>73</v>
      </c>
      <c r="DS582">
        <v>6</v>
      </c>
      <c r="DT582">
        <v>0</v>
      </c>
      <c r="DU582">
        <v>1</v>
      </c>
      <c r="DV582">
        <v>0</v>
      </c>
      <c r="DW582">
        <v>0</v>
      </c>
      <c r="DX582">
        <v>0</v>
      </c>
      <c r="DY582">
        <v>1</v>
      </c>
      <c r="DZ582">
        <v>1</v>
      </c>
      <c r="EA582">
        <v>0</v>
      </c>
      <c r="EB582">
        <v>0</v>
      </c>
      <c r="EC582">
        <v>1</v>
      </c>
      <c r="ED582">
        <v>0</v>
      </c>
      <c r="EE582">
        <v>0</v>
      </c>
      <c r="EF582">
        <v>0</v>
      </c>
      <c r="EG582">
        <v>0</v>
      </c>
      <c r="EH582">
        <v>1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1</v>
      </c>
      <c r="ER582">
        <v>6</v>
      </c>
      <c r="ES582">
        <v>115</v>
      </c>
      <c r="ET582">
        <v>64</v>
      </c>
      <c r="EU582">
        <v>8</v>
      </c>
      <c r="EV582">
        <v>8</v>
      </c>
      <c r="EW582">
        <v>19</v>
      </c>
      <c r="EX582">
        <v>2</v>
      </c>
      <c r="EY582">
        <v>0</v>
      </c>
      <c r="EZ582">
        <v>2</v>
      </c>
      <c r="FA582">
        <v>1</v>
      </c>
      <c r="FB582">
        <v>2</v>
      </c>
      <c r="FC582">
        <v>0</v>
      </c>
      <c r="FD582">
        <v>0</v>
      </c>
      <c r="FE582">
        <v>1</v>
      </c>
      <c r="FF582">
        <v>0</v>
      </c>
      <c r="FG582">
        <v>0</v>
      </c>
      <c r="FH582">
        <v>2</v>
      </c>
      <c r="FI582">
        <v>0</v>
      </c>
      <c r="FJ582">
        <v>0</v>
      </c>
      <c r="FK582">
        <v>1</v>
      </c>
      <c r="FL582">
        <v>2</v>
      </c>
      <c r="FM582">
        <v>0</v>
      </c>
      <c r="FN582">
        <v>1</v>
      </c>
      <c r="FO582">
        <v>0</v>
      </c>
      <c r="FP582">
        <v>2</v>
      </c>
      <c r="FQ582">
        <v>115</v>
      </c>
      <c r="FR582">
        <v>89</v>
      </c>
      <c r="FS582">
        <v>25</v>
      </c>
      <c r="FT582">
        <v>20</v>
      </c>
      <c r="FU582">
        <v>4</v>
      </c>
      <c r="FV582">
        <v>1</v>
      </c>
      <c r="FW582">
        <v>6</v>
      </c>
      <c r="FX582">
        <v>0</v>
      </c>
      <c r="FY582">
        <v>5</v>
      </c>
      <c r="FZ582">
        <v>2</v>
      </c>
      <c r="GA582">
        <v>2</v>
      </c>
      <c r="GB582">
        <v>0</v>
      </c>
      <c r="GC582">
        <v>4</v>
      </c>
      <c r="GD582">
        <v>2</v>
      </c>
      <c r="GE582">
        <v>0</v>
      </c>
      <c r="GF582">
        <v>0</v>
      </c>
      <c r="GG582">
        <v>1</v>
      </c>
      <c r="GH582">
        <v>6</v>
      </c>
      <c r="GI582">
        <v>0</v>
      </c>
      <c r="GJ582">
        <v>1</v>
      </c>
      <c r="GK582">
        <v>0</v>
      </c>
      <c r="GL582">
        <v>2</v>
      </c>
      <c r="GM582">
        <v>8</v>
      </c>
      <c r="GN582">
        <v>89</v>
      </c>
      <c r="GO582">
        <v>114</v>
      </c>
      <c r="GP582">
        <v>67</v>
      </c>
      <c r="GQ582">
        <v>14</v>
      </c>
      <c r="GR582">
        <v>3</v>
      </c>
      <c r="GS582">
        <v>0</v>
      </c>
      <c r="GT582">
        <v>1</v>
      </c>
      <c r="GU582">
        <v>8</v>
      </c>
      <c r="GV582">
        <v>2</v>
      </c>
      <c r="GW582">
        <v>1</v>
      </c>
      <c r="GX582">
        <v>0</v>
      </c>
      <c r="GY582">
        <v>2</v>
      </c>
      <c r="GZ582">
        <v>0</v>
      </c>
      <c r="HA582">
        <v>0</v>
      </c>
      <c r="HB582">
        <v>1</v>
      </c>
      <c r="HC582">
        <v>0</v>
      </c>
      <c r="HD582">
        <v>0</v>
      </c>
      <c r="HE582">
        <v>4</v>
      </c>
      <c r="HF582">
        <v>0</v>
      </c>
      <c r="HG582">
        <v>0</v>
      </c>
      <c r="HH582">
        <v>6</v>
      </c>
      <c r="HI582">
        <v>5</v>
      </c>
      <c r="HJ582">
        <v>114</v>
      </c>
      <c r="HK582">
        <v>6</v>
      </c>
      <c r="HL582">
        <v>2</v>
      </c>
      <c r="HM582">
        <v>0</v>
      </c>
      <c r="HN582">
        <v>0</v>
      </c>
      <c r="HO582">
        <v>0</v>
      </c>
      <c r="HP582">
        <v>2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1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1</v>
      </c>
      <c r="IC582">
        <v>6</v>
      </c>
    </row>
    <row r="583" spans="1:237">
      <c r="A583" t="s">
        <v>141</v>
      </c>
      <c r="B583" t="s">
        <v>53</v>
      </c>
      <c r="C583" t="str">
        <f>"226101"</f>
        <v>226101</v>
      </c>
      <c r="D583" t="s">
        <v>140</v>
      </c>
      <c r="E583">
        <v>176</v>
      </c>
      <c r="F583">
        <v>1570</v>
      </c>
      <c r="G583">
        <v>1182</v>
      </c>
      <c r="H583">
        <v>191</v>
      </c>
      <c r="I583">
        <v>991</v>
      </c>
      <c r="J583">
        <v>1</v>
      </c>
      <c r="K583">
        <v>14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991</v>
      </c>
      <c r="T583">
        <v>0</v>
      </c>
      <c r="U583">
        <v>0</v>
      </c>
      <c r="V583">
        <v>991</v>
      </c>
      <c r="W583">
        <v>10</v>
      </c>
      <c r="X583">
        <v>4</v>
      </c>
      <c r="Y583">
        <v>6</v>
      </c>
      <c r="Z583">
        <v>0</v>
      </c>
      <c r="AA583">
        <v>981</v>
      </c>
      <c r="AB583">
        <v>296</v>
      </c>
      <c r="AC583">
        <v>106</v>
      </c>
      <c r="AD583">
        <v>17</v>
      </c>
      <c r="AE583">
        <v>65</v>
      </c>
      <c r="AF583">
        <v>20</v>
      </c>
      <c r="AG583">
        <v>1</v>
      </c>
      <c r="AH583">
        <v>6</v>
      </c>
      <c r="AI583">
        <v>7</v>
      </c>
      <c r="AJ583">
        <v>1</v>
      </c>
      <c r="AK583">
        <v>36</v>
      </c>
      <c r="AL583">
        <v>1</v>
      </c>
      <c r="AM583">
        <v>0</v>
      </c>
      <c r="AN583">
        <v>4</v>
      </c>
      <c r="AO583">
        <v>0</v>
      </c>
      <c r="AP583">
        <v>0</v>
      </c>
      <c r="AQ583">
        <v>0</v>
      </c>
      <c r="AR583">
        <v>5</v>
      </c>
      <c r="AS583">
        <v>5</v>
      </c>
      <c r="AT583">
        <v>0</v>
      </c>
      <c r="AU583">
        <v>3</v>
      </c>
      <c r="AV583">
        <v>0</v>
      </c>
      <c r="AW583">
        <v>1</v>
      </c>
      <c r="AX583">
        <v>4</v>
      </c>
      <c r="AY583">
        <v>3</v>
      </c>
      <c r="AZ583">
        <v>11</v>
      </c>
      <c r="BA583">
        <v>296</v>
      </c>
      <c r="BB583">
        <v>389</v>
      </c>
      <c r="BC583">
        <v>69</v>
      </c>
      <c r="BD583">
        <v>40</v>
      </c>
      <c r="BE583">
        <v>73</v>
      </c>
      <c r="BF583">
        <v>16</v>
      </c>
      <c r="BG583">
        <v>11</v>
      </c>
      <c r="BH583">
        <v>90</v>
      </c>
      <c r="BI583">
        <v>0</v>
      </c>
      <c r="BJ583">
        <v>8</v>
      </c>
      <c r="BK583">
        <v>6</v>
      </c>
      <c r="BL583">
        <v>52</v>
      </c>
      <c r="BM583">
        <v>2</v>
      </c>
      <c r="BN583">
        <v>2</v>
      </c>
      <c r="BO583">
        <v>0</v>
      </c>
      <c r="BP583">
        <v>3</v>
      </c>
      <c r="BQ583">
        <v>0</v>
      </c>
      <c r="BR583">
        <v>2</v>
      </c>
      <c r="BS583">
        <v>6</v>
      </c>
      <c r="BT583">
        <v>3</v>
      </c>
      <c r="BU583">
        <v>1</v>
      </c>
      <c r="BV583">
        <v>1</v>
      </c>
      <c r="BW583">
        <v>0</v>
      </c>
      <c r="BX583">
        <v>0</v>
      </c>
      <c r="BY583">
        <v>0</v>
      </c>
      <c r="BZ583">
        <v>4</v>
      </c>
      <c r="CA583">
        <v>389</v>
      </c>
      <c r="CB583">
        <v>27</v>
      </c>
      <c r="CC583">
        <v>12</v>
      </c>
      <c r="CD583">
        <v>3</v>
      </c>
      <c r="CE583">
        <v>3</v>
      </c>
      <c r="CF583">
        <v>1</v>
      </c>
      <c r="CG583">
        <v>0</v>
      </c>
      <c r="CH583">
        <v>1</v>
      </c>
      <c r="CI583">
        <v>0</v>
      </c>
      <c r="CJ583">
        <v>3</v>
      </c>
      <c r="CK583">
        <v>1</v>
      </c>
      <c r="CL583">
        <v>0</v>
      </c>
      <c r="CM583">
        <v>0</v>
      </c>
      <c r="CN583">
        <v>0</v>
      </c>
      <c r="CO583">
        <v>1</v>
      </c>
      <c r="CP583">
        <v>2</v>
      </c>
      <c r="CQ583">
        <v>0</v>
      </c>
      <c r="CR583">
        <v>27</v>
      </c>
      <c r="CS583">
        <v>45</v>
      </c>
      <c r="CT583">
        <v>29</v>
      </c>
      <c r="CU583">
        <v>3</v>
      </c>
      <c r="CV583">
        <v>2</v>
      </c>
      <c r="CW583">
        <v>4</v>
      </c>
      <c r="CX583">
        <v>0</v>
      </c>
      <c r="CY583">
        <v>0</v>
      </c>
      <c r="CZ583">
        <v>2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1</v>
      </c>
      <c r="DH583">
        <v>1</v>
      </c>
      <c r="DI583">
        <v>0</v>
      </c>
      <c r="DJ583">
        <v>0</v>
      </c>
      <c r="DK583">
        <v>0</v>
      </c>
      <c r="DL583">
        <v>1</v>
      </c>
      <c r="DM583">
        <v>0</v>
      </c>
      <c r="DN583">
        <v>1</v>
      </c>
      <c r="DO583">
        <v>0</v>
      </c>
      <c r="DP583">
        <v>1</v>
      </c>
      <c r="DQ583">
        <v>0</v>
      </c>
      <c r="DR583">
        <v>45</v>
      </c>
      <c r="DS583">
        <v>11</v>
      </c>
      <c r="DT583">
        <v>4</v>
      </c>
      <c r="DU583">
        <v>0</v>
      </c>
      <c r="DV583">
        <v>0</v>
      </c>
      <c r="DW583">
        <v>2</v>
      </c>
      <c r="DX583">
        <v>1</v>
      </c>
      <c r="DY583">
        <v>0</v>
      </c>
      <c r="DZ583">
        <v>1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2</v>
      </c>
      <c r="EG583">
        <v>0</v>
      </c>
      <c r="EH583">
        <v>0</v>
      </c>
      <c r="EI583">
        <v>1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11</v>
      </c>
      <c r="ES583">
        <v>65</v>
      </c>
      <c r="ET583">
        <v>33</v>
      </c>
      <c r="EU583">
        <v>1</v>
      </c>
      <c r="EV583">
        <v>6</v>
      </c>
      <c r="EW583">
        <v>10</v>
      </c>
      <c r="EX583">
        <v>0</v>
      </c>
      <c r="EY583">
        <v>1</v>
      </c>
      <c r="EZ583">
        <v>1</v>
      </c>
      <c r="FA583">
        <v>0</v>
      </c>
      <c r="FB583">
        <v>1</v>
      </c>
      <c r="FC583">
        <v>0</v>
      </c>
      <c r="FD583">
        <v>1</v>
      </c>
      <c r="FE583">
        <v>2</v>
      </c>
      <c r="FF583">
        <v>0</v>
      </c>
      <c r="FG583">
        <v>2</v>
      </c>
      <c r="FH583">
        <v>0</v>
      </c>
      <c r="FI583">
        <v>1</v>
      </c>
      <c r="FJ583">
        <v>1</v>
      </c>
      <c r="FK583">
        <v>3</v>
      </c>
      <c r="FL583">
        <v>0</v>
      </c>
      <c r="FM583">
        <v>0</v>
      </c>
      <c r="FN583">
        <v>0</v>
      </c>
      <c r="FO583">
        <v>1</v>
      </c>
      <c r="FP583">
        <v>1</v>
      </c>
      <c r="FQ583">
        <v>65</v>
      </c>
      <c r="FR583">
        <v>45</v>
      </c>
      <c r="FS583">
        <v>20</v>
      </c>
      <c r="FT583">
        <v>5</v>
      </c>
      <c r="FU583">
        <v>2</v>
      </c>
      <c r="FV583">
        <v>0</v>
      </c>
      <c r="FW583">
        <v>5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2</v>
      </c>
      <c r="GD583">
        <v>1</v>
      </c>
      <c r="GE583">
        <v>1</v>
      </c>
      <c r="GF583">
        <v>0</v>
      </c>
      <c r="GG583">
        <v>0</v>
      </c>
      <c r="GH583">
        <v>1</v>
      </c>
      <c r="GI583">
        <v>0</v>
      </c>
      <c r="GJ583">
        <v>1</v>
      </c>
      <c r="GK583">
        <v>0</v>
      </c>
      <c r="GL583">
        <v>2</v>
      </c>
      <c r="GM583">
        <v>5</v>
      </c>
      <c r="GN583">
        <v>45</v>
      </c>
      <c r="GO583">
        <v>97</v>
      </c>
      <c r="GP583">
        <v>62</v>
      </c>
      <c r="GQ583">
        <v>3</v>
      </c>
      <c r="GR583">
        <v>3</v>
      </c>
      <c r="GS583">
        <v>3</v>
      </c>
      <c r="GT583">
        <v>4</v>
      </c>
      <c r="GU583">
        <v>1</v>
      </c>
      <c r="GV583">
        <v>1</v>
      </c>
      <c r="GW583">
        <v>2</v>
      </c>
      <c r="GX583">
        <v>0</v>
      </c>
      <c r="GY583">
        <v>2</v>
      </c>
      <c r="GZ583">
        <v>0</v>
      </c>
      <c r="HA583">
        <v>1</v>
      </c>
      <c r="HB583">
        <v>1</v>
      </c>
      <c r="HC583">
        <v>0</v>
      </c>
      <c r="HD583">
        <v>3</v>
      </c>
      <c r="HE583">
        <v>3</v>
      </c>
      <c r="HF583">
        <v>0</v>
      </c>
      <c r="HG583">
        <v>2</v>
      </c>
      <c r="HH583">
        <v>4</v>
      </c>
      <c r="HI583">
        <v>2</v>
      </c>
      <c r="HJ583">
        <v>97</v>
      </c>
      <c r="HK583">
        <v>6</v>
      </c>
      <c r="HL583">
        <v>1</v>
      </c>
      <c r="HM583">
        <v>1</v>
      </c>
      <c r="HN583">
        <v>1</v>
      </c>
      <c r="HO583">
        <v>0</v>
      </c>
      <c r="HP583">
        <v>0</v>
      </c>
      <c r="HQ583">
        <v>1</v>
      </c>
      <c r="HR583">
        <v>0</v>
      </c>
      <c r="HS583">
        <v>1</v>
      </c>
      <c r="HT583">
        <v>0</v>
      </c>
      <c r="HU583">
        <v>0</v>
      </c>
      <c r="HV583">
        <v>1</v>
      </c>
      <c r="HW583">
        <v>0</v>
      </c>
      <c r="HX583">
        <v>0</v>
      </c>
      <c r="HY583">
        <v>0</v>
      </c>
      <c r="HZ583">
        <v>0</v>
      </c>
      <c r="IA583">
        <v>0</v>
      </c>
      <c r="IB583">
        <v>0</v>
      </c>
      <c r="IC583">
        <v>6</v>
      </c>
    </row>
    <row r="584" spans="1:237">
      <c r="A584" t="s">
        <v>139</v>
      </c>
      <c r="B584" t="s">
        <v>53</v>
      </c>
      <c r="C584" t="str">
        <f>"226101"</f>
        <v>226101</v>
      </c>
      <c r="D584" t="s">
        <v>138</v>
      </c>
      <c r="E584">
        <v>177</v>
      </c>
      <c r="F584">
        <v>1978</v>
      </c>
      <c r="G584">
        <v>1485</v>
      </c>
      <c r="H584">
        <v>213</v>
      </c>
      <c r="I584">
        <v>1270</v>
      </c>
      <c r="J584">
        <v>0</v>
      </c>
      <c r="K584">
        <v>30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1269</v>
      </c>
      <c r="T584">
        <v>0</v>
      </c>
      <c r="U584">
        <v>0</v>
      </c>
      <c r="V584">
        <v>1269</v>
      </c>
      <c r="W584">
        <v>9</v>
      </c>
      <c r="X584">
        <v>4</v>
      </c>
      <c r="Y584">
        <v>5</v>
      </c>
      <c r="Z584">
        <v>0</v>
      </c>
      <c r="AA584">
        <v>1260</v>
      </c>
      <c r="AB584">
        <v>371</v>
      </c>
      <c r="AC584">
        <v>126</v>
      </c>
      <c r="AD584">
        <v>19</v>
      </c>
      <c r="AE584">
        <v>100</v>
      </c>
      <c r="AF584">
        <v>9</v>
      </c>
      <c r="AG584">
        <v>2</v>
      </c>
      <c r="AH584">
        <v>9</v>
      </c>
      <c r="AI584">
        <v>16</v>
      </c>
      <c r="AJ584">
        <v>1</v>
      </c>
      <c r="AK584">
        <v>31</v>
      </c>
      <c r="AL584">
        <v>4</v>
      </c>
      <c r="AM584">
        <v>0</v>
      </c>
      <c r="AN584">
        <v>4</v>
      </c>
      <c r="AO584">
        <v>0</v>
      </c>
      <c r="AP584">
        <v>1</v>
      </c>
      <c r="AQ584">
        <v>2</v>
      </c>
      <c r="AR584">
        <v>8</v>
      </c>
      <c r="AS584">
        <v>2</v>
      </c>
      <c r="AT584">
        <v>3</v>
      </c>
      <c r="AU584">
        <v>12</v>
      </c>
      <c r="AV584">
        <v>6</v>
      </c>
      <c r="AW584">
        <v>3</v>
      </c>
      <c r="AX584">
        <v>1</v>
      </c>
      <c r="AY584">
        <v>0</v>
      </c>
      <c r="AZ584">
        <v>12</v>
      </c>
      <c r="BA584">
        <v>371</v>
      </c>
      <c r="BB584">
        <v>449</v>
      </c>
      <c r="BC584">
        <v>80</v>
      </c>
      <c r="BD584">
        <v>42</v>
      </c>
      <c r="BE584">
        <v>79</v>
      </c>
      <c r="BF584">
        <v>21</v>
      </c>
      <c r="BG584">
        <v>16</v>
      </c>
      <c r="BH584">
        <v>81</v>
      </c>
      <c r="BI584">
        <v>2</v>
      </c>
      <c r="BJ584">
        <v>6</v>
      </c>
      <c r="BK584">
        <v>7</v>
      </c>
      <c r="BL584">
        <v>78</v>
      </c>
      <c r="BM584">
        <v>1</v>
      </c>
      <c r="BN584">
        <v>7</v>
      </c>
      <c r="BO584">
        <v>0</v>
      </c>
      <c r="BP584">
        <v>1</v>
      </c>
      <c r="BQ584">
        <v>11</v>
      </c>
      <c r="BR584">
        <v>2</v>
      </c>
      <c r="BS584">
        <v>5</v>
      </c>
      <c r="BT584">
        <v>3</v>
      </c>
      <c r="BU584">
        <v>1</v>
      </c>
      <c r="BV584">
        <v>1</v>
      </c>
      <c r="BW584">
        <v>0</v>
      </c>
      <c r="BX584">
        <v>0</v>
      </c>
      <c r="BY584">
        <v>1</v>
      </c>
      <c r="BZ584">
        <v>4</v>
      </c>
      <c r="CA584">
        <v>449</v>
      </c>
      <c r="CB584">
        <v>51</v>
      </c>
      <c r="CC584">
        <v>31</v>
      </c>
      <c r="CD584">
        <v>3</v>
      </c>
      <c r="CE584">
        <v>7</v>
      </c>
      <c r="CF584">
        <v>0</v>
      </c>
      <c r="CG584">
        <v>0</v>
      </c>
      <c r="CH584">
        <v>0</v>
      </c>
      <c r="CI584">
        <v>1</v>
      </c>
      <c r="CJ584">
        <v>0</v>
      </c>
      <c r="CK584">
        <v>0</v>
      </c>
      <c r="CL584">
        <v>2</v>
      </c>
      <c r="CM584">
        <v>0</v>
      </c>
      <c r="CN584">
        <v>1</v>
      </c>
      <c r="CO584">
        <v>2</v>
      </c>
      <c r="CP584">
        <v>0</v>
      </c>
      <c r="CQ584">
        <v>4</v>
      </c>
      <c r="CR584">
        <v>51</v>
      </c>
      <c r="CS584">
        <v>59</v>
      </c>
      <c r="CT584">
        <v>23</v>
      </c>
      <c r="CU584">
        <v>16</v>
      </c>
      <c r="CV584">
        <v>6</v>
      </c>
      <c r="CW584">
        <v>1</v>
      </c>
      <c r="CX584">
        <v>2</v>
      </c>
      <c r="CY584">
        <v>1</v>
      </c>
      <c r="CZ584">
        <v>1</v>
      </c>
      <c r="DA584">
        <v>0</v>
      </c>
      <c r="DB584">
        <v>1</v>
      </c>
      <c r="DC584">
        <v>1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1</v>
      </c>
      <c r="DK584">
        <v>1</v>
      </c>
      <c r="DL584">
        <v>2</v>
      </c>
      <c r="DM584">
        <v>1</v>
      </c>
      <c r="DN584">
        <v>0</v>
      </c>
      <c r="DO584">
        <v>0</v>
      </c>
      <c r="DP584">
        <v>1</v>
      </c>
      <c r="DQ584">
        <v>1</v>
      </c>
      <c r="DR584">
        <v>59</v>
      </c>
      <c r="DS584">
        <v>8</v>
      </c>
      <c r="DT584">
        <v>2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1</v>
      </c>
      <c r="EB584">
        <v>0</v>
      </c>
      <c r="EC584">
        <v>0</v>
      </c>
      <c r="ED584">
        <v>0</v>
      </c>
      <c r="EE584">
        <v>1</v>
      </c>
      <c r="EF584">
        <v>0</v>
      </c>
      <c r="EG584">
        <v>0</v>
      </c>
      <c r="EH584">
        <v>0</v>
      </c>
      <c r="EI584">
        <v>0</v>
      </c>
      <c r="EJ584">
        <v>1</v>
      </c>
      <c r="EK584">
        <v>0</v>
      </c>
      <c r="EL584">
        <v>0</v>
      </c>
      <c r="EM584">
        <v>2</v>
      </c>
      <c r="EN584">
        <v>0</v>
      </c>
      <c r="EO584">
        <v>0</v>
      </c>
      <c r="EP584">
        <v>0</v>
      </c>
      <c r="EQ584">
        <v>1</v>
      </c>
      <c r="ER584">
        <v>8</v>
      </c>
      <c r="ES584">
        <v>93</v>
      </c>
      <c r="ET584">
        <v>46</v>
      </c>
      <c r="EU584">
        <v>9</v>
      </c>
      <c r="EV584">
        <v>7</v>
      </c>
      <c r="EW584">
        <v>8</v>
      </c>
      <c r="EX584">
        <v>3</v>
      </c>
      <c r="EY584">
        <v>0</v>
      </c>
      <c r="EZ584">
        <v>2</v>
      </c>
      <c r="FA584">
        <v>1</v>
      </c>
      <c r="FB584">
        <v>0</v>
      </c>
      <c r="FC584">
        <v>1</v>
      </c>
      <c r="FD584">
        <v>2</v>
      </c>
      <c r="FE584">
        <v>2</v>
      </c>
      <c r="FF584">
        <v>0</v>
      </c>
      <c r="FG584">
        <v>0</v>
      </c>
      <c r="FH584">
        <v>1</v>
      </c>
      <c r="FI584">
        <v>2</v>
      </c>
      <c r="FJ584">
        <v>0</v>
      </c>
      <c r="FK584">
        <v>7</v>
      </c>
      <c r="FL584">
        <v>2</v>
      </c>
      <c r="FM584">
        <v>0</v>
      </c>
      <c r="FN584">
        <v>0</v>
      </c>
      <c r="FO584">
        <v>0</v>
      </c>
      <c r="FP584">
        <v>0</v>
      </c>
      <c r="FQ584">
        <v>93</v>
      </c>
      <c r="FR584">
        <v>88</v>
      </c>
      <c r="FS584">
        <v>38</v>
      </c>
      <c r="FT584">
        <v>14</v>
      </c>
      <c r="FU584">
        <v>3</v>
      </c>
      <c r="FV584">
        <v>1</v>
      </c>
      <c r="FW584">
        <v>7</v>
      </c>
      <c r="FX584">
        <v>1</v>
      </c>
      <c r="FY584">
        <v>1</v>
      </c>
      <c r="FZ584">
        <v>1</v>
      </c>
      <c r="GA584">
        <v>3</v>
      </c>
      <c r="GB584">
        <v>0</v>
      </c>
      <c r="GC584">
        <v>0</v>
      </c>
      <c r="GD584">
        <v>3</v>
      </c>
      <c r="GE584">
        <v>1</v>
      </c>
      <c r="GF584">
        <v>0</v>
      </c>
      <c r="GG584">
        <v>1</v>
      </c>
      <c r="GH584">
        <v>2</v>
      </c>
      <c r="GI584">
        <v>0</v>
      </c>
      <c r="GJ584">
        <v>0</v>
      </c>
      <c r="GK584">
        <v>3</v>
      </c>
      <c r="GL584">
        <v>3</v>
      </c>
      <c r="GM584">
        <v>6</v>
      </c>
      <c r="GN584">
        <v>88</v>
      </c>
      <c r="GO584">
        <v>137</v>
      </c>
      <c r="GP584">
        <v>97</v>
      </c>
      <c r="GQ584">
        <v>3</v>
      </c>
      <c r="GR584">
        <v>1</v>
      </c>
      <c r="GS584">
        <v>6</v>
      </c>
      <c r="GT584">
        <v>3</v>
      </c>
      <c r="GU584">
        <v>3</v>
      </c>
      <c r="GV584">
        <v>3</v>
      </c>
      <c r="GW584">
        <v>1</v>
      </c>
      <c r="GX584">
        <v>2</v>
      </c>
      <c r="GY584">
        <v>2</v>
      </c>
      <c r="GZ584">
        <v>0</v>
      </c>
      <c r="HA584">
        <v>0</v>
      </c>
      <c r="HB584">
        <v>1</v>
      </c>
      <c r="HC584">
        <v>2</v>
      </c>
      <c r="HD584">
        <v>4</v>
      </c>
      <c r="HE584">
        <v>4</v>
      </c>
      <c r="HF584">
        <v>0</v>
      </c>
      <c r="HG584">
        <v>1</v>
      </c>
      <c r="HH584">
        <v>3</v>
      </c>
      <c r="HI584">
        <v>1</v>
      </c>
      <c r="HJ584">
        <v>137</v>
      </c>
      <c r="HK584">
        <v>4</v>
      </c>
      <c r="HL584">
        <v>2</v>
      </c>
      <c r="HM584">
        <v>0</v>
      </c>
      <c r="HN584">
        <v>0</v>
      </c>
      <c r="HO584">
        <v>0</v>
      </c>
      <c r="HP584">
        <v>0</v>
      </c>
      <c r="HQ584">
        <v>0</v>
      </c>
      <c r="HR584">
        <v>1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0</v>
      </c>
      <c r="HZ584">
        <v>0</v>
      </c>
      <c r="IA584">
        <v>0</v>
      </c>
      <c r="IB584">
        <v>1</v>
      </c>
      <c r="IC584">
        <v>4</v>
      </c>
    </row>
    <row r="585" spans="1:237">
      <c r="A585" t="s">
        <v>137</v>
      </c>
      <c r="B585" t="s">
        <v>53</v>
      </c>
      <c r="C585" t="str">
        <f>"226101"</f>
        <v>226101</v>
      </c>
      <c r="D585" t="s">
        <v>136</v>
      </c>
      <c r="E585">
        <v>178</v>
      </c>
      <c r="F585">
        <v>2415</v>
      </c>
      <c r="G585">
        <v>2013</v>
      </c>
      <c r="H585">
        <v>462</v>
      </c>
      <c r="I585">
        <v>1551</v>
      </c>
      <c r="J585">
        <v>1</v>
      </c>
      <c r="K585">
        <v>24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1552</v>
      </c>
      <c r="T585">
        <v>1</v>
      </c>
      <c r="U585">
        <v>0</v>
      </c>
      <c r="V585">
        <v>1552</v>
      </c>
      <c r="W585">
        <v>13</v>
      </c>
      <c r="X585">
        <v>8</v>
      </c>
      <c r="Y585">
        <v>5</v>
      </c>
      <c r="Z585">
        <v>0</v>
      </c>
      <c r="AA585">
        <v>1539</v>
      </c>
      <c r="AB585">
        <v>380</v>
      </c>
      <c r="AC585">
        <v>155</v>
      </c>
      <c r="AD585">
        <v>13</v>
      </c>
      <c r="AE585">
        <v>79</v>
      </c>
      <c r="AF585">
        <v>25</v>
      </c>
      <c r="AG585">
        <v>8</v>
      </c>
      <c r="AH585">
        <v>5</v>
      </c>
      <c r="AI585">
        <v>6</v>
      </c>
      <c r="AJ585">
        <v>2</v>
      </c>
      <c r="AK585">
        <v>22</v>
      </c>
      <c r="AL585">
        <v>6</v>
      </c>
      <c r="AM585">
        <v>0</v>
      </c>
      <c r="AN585">
        <v>8</v>
      </c>
      <c r="AO585">
        <v>1</v>
      </c>
      <c r="AP585">
        <v>1</v>
      </c>
      <c r="AQ585">
        <v>2</v>
      </c>
      <c r="AR585">
        <v>10</v>
      </c>
      <c r="AS585">
        <v>15</v>
      </c>
      <c r="AT585">
        <v>0</v>
      </c>
      <c r="AU585">
        <v>2</v>
      </c>
      <c r="AV585">
        <v>4</v>
      </c>
      <c r="AW585">
        <v>1</v>
      </c>
      <c r="AX585">
        <v>2</v>
      </c>
      <c r="AY585">
        <v>3</v>
      </c>
      <c r="AZ585">
        <v>10</v>
      </c>
      <c r="BA585">
        <v>380</v>
      </c>
      <c r="BB585">
        <v>586</v>
      </c>
      <c r="BC585">
        <v>132</v>
      </c>
      <c r="BD585">
        <v>67</v>
      </c>
      <c r="BE585">
        <v>99</v>
      </c>
      <c r="BF585">
        <v>28</v>
      </c>
      <c r="BG585">
        <v>14</v>
      </c>
      <c r="BH585">
        <v>63</v>
      </c>
      <c r="BI585">
        <v>4</v>
      </c>
      <c r="BJ585">
        <v>16</v>
      </c>
      <c r="BK585">
        <v>8</v>
      </c>
      <c r="BL585">
        <v>95</v>
      </c>
      <c r="BM585">
        <v>7</v>
      </c>
      <c r="BN585">
        <v>12</v>
      </c>
      <c r="BO585">
        <v>1</v>
      </c>
      <c r="BP585">
        <v>7</v>
      </c>
      <c r="BQ585">
        <v>3</v>
      </c>
      <c r="BR585">
        <v>1</v>
      </c>
      <c r="BS585">
        <v>5</v>
      </c>
      <c r="BT585">
        <v>6</v>
      </c>
      <c r="BU585">
        <v>2</v>
      </c>
      <c r="BV585">
        <v>4</v>
      </c>
      <c r="BW585">
        <v>3</v>
      </c>
      <c r="BX585">
        <v>2</v>
      </c>
      <c r="BY585">
        <v>2</v>
      </c>
      <c r="BZ585">
        <v>5</v>
      </c>
      <c r="CA585">
        <v>586</v>
      </c>
      <c r="CB585">
        <v>66</v>
      </c>
      <c r="CC585">
        <v>31</v>
      </c>
      <c r="CD585">
        <v>4</v>
      </c>
      <c r="CE585">
        <v>5</v>
      </c>
      <c r="CF585">
        <v>2</v>
      </c>
      <c r="CG585">
        <v>5</v>
      </c>
      <c r="CH585">
        <v>0</v>
      </c>
      <c r="CI585">
        <v>1</v>
      </c>
      <c r="CJ585">
        <v>0</v>
      </c>
      <c r="CK585">
        <v>5</v>
      </c>
      <c r="CL585">
        <v>2</v>
      </c>
      <c r="CM585">
        <v>3</v>
      </c>
      <c r="CN585">
        <v>2</v>
      </c>
      <c r="CO585">
        <v>2</v>
      </c>
      <c r="CP585">
        <v>1</v>
      </c>
      <c r="CQ585">
        <v>3</v>
      </c>
      <c r="CR585">
        <v>66</v>
      </c>
      <c r="CS585">
        <v>110</v>
      </c>
      <c r="CT585">
        <v>50</v>
      </c>
      <c r="CU585">
        <v>16</v>
      </c>
      <c r="CV585">
        <v>8</v>
      </c>
      <c r="CW585">
        <v>6</v>
      </c>
      <c r="CX585">
        <v>6</v>
      </c>
      <c r="CY585">
        <v>1</v>
      </c>
      <c r="CZ585">
        <v>0</v>
      </c>
      <c r="DA585">
        <v>2</v>
      </c>
      <c r="DB585">
        <v>0</v>
      </c>
      <c r="DC585">
        <v>4</v>
      </c>
      <c r="DD585">
        <v>0</v>
      </c>
      <c r="DE585">
        <v>1</v>
      </c>
      <c r="DF585">
        <v>0</v>
      </c>
      <c r="DG585">
        <v>3</v>
      </c>
      <c r="DH585">
        <v>0</v>
      </c>
      <c r="DI585">
        <v>0</v>
      </c>
      <c r="DJ585">
        <v>1</v>
      </c>
      <c r="DK585">
        <v>2</v>
      </c>
      <c r="DL585">
        <v>1</v>
      </c>
      <c r="DM585">
        <v>1</v>
      </c>
      <c r="DN585">
        <v>0</v>
      </c>
      <c r="DO585">
        <v>0</v>
      </c>
      <c r="DP585">
        <v>2</v>
      </c>
      <c r="DQ585">
        <v>6</v>
      </c>
      <c r="DR585">
        <v>110</v>
      </c>
      <c r="DS585">
        <v>15</v>
      </c>
      <c r="DT585">
        <v>7</v>
      </c>
      <c r="DU585">
        <v>0</v>
      </c>
      <c r="DV585">
        <v>3</v>
      </c>
      <c r="DW585">
        <v>0</v>
      </c>
      <c r="DX585">
        <v>1</v>
      </c>
      <c r="DY585">
        <v>1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1</v>
      </c>
      <c r="EN585">
        <v>0</v>
      </c>
      <c r="EO585">
        <v>0</v>
      </c>
      <c r="EP585">
        <v>1</v>
      </c>
      <c r="EQ585">
        <v>1</v>
      </c>
      <c r="ER585">
        <v>15</v>
      </c>
      <c r="ES585">
        <v>79</v>
      </c>
      <c r="ET585">
        <v>40</v>
      </c>
      <c r="EU585">
        <v>6</v>
      </c>
      <c r="EV585">
        <v>6</v>
      </c>
      <c r="EW585">
        <v>11</v>
      </c>
      <c r="EX585">
        <v>2</v>
      </c>
      <c r="EY585">
        <v>0</v>
      </c>
      <c r="EZ585">
        <v>0</v>
      </c>
      <c r="FA585">
        <v>1</v>
      </c>
      <c r="FB585">
        <v>0</v>
      </c>
      <c r="FC585">
        <v>0</v>
      </c>
      <c r="FD585">
        <v>1</v>
      </c>
      <c r="FE585">
        <v>0</v>
      </c>
      <c r="FF585">
        <v>0</v>
      </c>
      <c r="FG585">
        <v>4</v>
      </c>
      <c r="FH585">
        <v>0</v>
      </c>
      <c r="FI585">
        <v>0</v>
      </c>
      <c r="FJ585">
        <v>0</v>
      </c>
      <c r="FK585">
        <v>1</v>
      </c>
      <c r="FL585">
        <v>0</v>
      </c>
      <c r="FM585">
        <v>0</v>
      </c>
      <c r="FN585">
        <v>1</v>
      </c>
      <c r="FO585">
        <v>4</v>
      </c>
      <c r="FP585">
        <v>2</v>
      </c>
      <c r="FQ585">
        <v>79</v>
      </c>
      <c r="FR585">
        <v>93</v>
      </c>
      <c r="FS585">
        <v>33</v>
      </c>
      <c r="FT585">
        <v>18</v>
      </c>
      <c r="FU585">
        <v>8</v>
      </c>
      <c r="FV585">
        <v>4</v>
      </c>
      <c r="FW585">
        <v>3</v>
      </c>
      <c r="FX585">
        <v>1</v>
      </c>
      <c r="FY585">
        <v>1</v>
      </c>
      <c r="FZ585">
        <v>2</v>
      </c>
      <c r="GA585">
        <v>2</v>
      </c>
      <c r="GB585">
        <v>0</v>
      </c>
      <c r="GC585">
        <v>3</v>
      </c>
      <c r="GD585">
        <v>5</v>
      </c>
      <c r="GE585">
        <v>2</v>
      </c>
      <c r="GF585">
        <v>0</v>
      </c>
      <c r="GG585">
        <v>0</v>
      </c>
      <c r="GH585">
        <v>4</v>
      </c>
      <c r="GI585">
        <v>0</v>
      </c>
      <c r="GJ585">
        <v>1</v>
      </c>
      <c r="GK585">
        <v>1</v>
      </c>
      <c r="GL585">
        <v>2</v>
      </c>
      <c r="GM585">
        <v>3</v>
      </c>
      <c r="GN585">
        <v>93</v>
      </c>
      <c r="GO585">
        <v>204</v>
      </c>
      <c r="GP585">
        <v>115</v>
      </c>
      <c r="GQ585">
        <v>19</v>
      </c>
      <c r="GR585">
        <v>4</v>
      </c>
      <c r="GS585">
        <v>5</v>
      </c>
      <c r="GT585">
        <v>6</v>
      </c>
      <c r="GU585">
        <v>6</v>
      </c>
      <c r="GV585">
        <v>4</v>
      </c>
      <c r="GW585">
        <v>5</v>
      </c>
      <c r="GX585">
        <v>3</v>
      </c>
      <c r="GY585">
        <v>3</v>
      </c>
      <c r="GZ585">
        <v>2</v>
      </c>
      <c r="HA585">
        <v>0</v>
      </c>
      <c r="HB585">
        <v>4</v>
      </c>
      <c r="HC585">
        <v>1</v>
      </c>
      <c r="HD585">
        <v>5</v>
      </c>
      <c r="HE585">
        <v>10</v>
      </c>
      <c r="HF585">
        <v>1</v>
      </c>
      <c r="HG585">
        <v>1</v>
      </c>
      <c r="HH585">
        <v>3</v>
      </c>
      <c r="HI585">
        <v>7</v>
      </c>
      <c r="HJ585">
        <v>204</v>
      </c>
      <c r="HK585">
        <v>6</v>
      </c>
      <c r="HL585">
        <v>5</v>
      </c>
      <c r="HM585">
        <v>0</v>
      </c>
      <c r="HN585">
        <v>0</v>
      </c>
      <c r="HO585">
        <v>0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1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0</v>
      </c>
      <c r="IB585">
        <v>0</v>
      </c>
      <c r="IC585">
        <v>6</v>
      </c>
    </row>
    <row r="586" spans="1:237">
      <c r="A586" t="s">
        <v>135</v>
      </c>
      <c r="B586" t="s">
        <v>53</v>
      </c>
      <c r="C586" t="str">
        <f>"226101"</f>
        <v>226101</v>
      </c>
      <c r="D586" t="s">
        <v>134</v>
      </c>
      <c r="E586">
        <v>179</v>
      </c>
      <c r="F586">
        <v>2347</v>
      </c>
      <c r="G586">
        <v>1782</v>
      </c>
      <c r="H586">
        <v>318</v>
      </c>
      <c r="I586">
        <v>1464</v>
      </c>
      <c r="J586">
        <v>0</v>
      </c>
      <c r="K586">
        <v>19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1464</v>
      </c>
      <c r="T586">
        <v>0</v>
      </c>
      <c r="U586">
        <v>0</v>
      </c>
      <c r="V586">
        <v>1464</v>
      </c>
      <c r="W586">
        <v>19</v>
      </c>
      <c r="X586">
        <v>14</v>
      </c>
      <c r="Y586">
        <v>5</v>
      </c>
      <c r="Z586">
        <v>0</v>
      </c>
      <c r="AA586">
        <v>1445</v>
      </c>
      <c r="AB586">
        <v>335</v>
      </c>
      <c r="AC586">
        <v>126</v>
      </c>
      <c r="AD586">
        <v>4</v>
      </c>
      <c r="AE586">
        <v>87</v>
      </c>
      <c r="AF586">
        <v>24</v>
      </c>
      <c r="AG586">
        <v>1</v>
      </c>
      <c r="AH586">
        <v>3</v>
      </c>
      <c r="AI586">
        <v>3</v>
      </c>
      <c r="AJ586">
        <v>1</v>
      </c>
      <c r="AK586">
        <v>23</v>
      </c>
      <c r="AL586">
        <v>7</v>
      </c>
      <c r="AM586">
        <v>1</v>
      </c>
      <c r="AN586">
        <v>5</v>
      </c>
      <c r="AO586">
        <v>0</v>
      </c>
      <c r="AP586">
        <v>5</v>
      </c>
      <c r="AQ586">
        <v>1</v>
      </c>
      <c r="AR586">
        <v>6</v>
      </c>
      <c r="AS586">
        <v>7</v>
      </c>
      <c r="AT586">
        <v>1</v>
      </c>
      <c r="AU586">
        <v>1</v>
      </c>
      <c r="AV586">
        <v>3</v>
      </c>
      <c r="AW586">
        <v>3</v>
      </c>
      <c r="AX586">
        <v>5</v>
      </c>
      <c r="AY586">
        <v>2</v>
      </c>
      <c r="AZ586">
        <v>16</v>
      </c>
      <c r="BA586">
        <v>335</v>
      </c>
      <c r="BB586">
        <v>525</v>
      </c>
      <c r="BC586">
        <v>140</v>
      </c>
      <c r="BD586">
        <v>48</v>
      </c>
      <c r="BE586">
        <v>83</v>
      </c>
      <c r="BF586">
        <v>15</v>
      </c>
      <c r="BG586">
        <v>17</v>
      </c>
      <c r="BH586">
        <v>72</v>
      </c>
      <c r="BI586">
        <v>1</v>
      </c>
      <c r="BJ586">
        <v>8</v>
      </c>
      <c r="BK586">
        <v>11</v>
      </c>
      <c r="BL586">
        <v>80</v>
      </c>
      <c r="BM586">
        <v>4</v>
      </c>
      <c r="BN586">
        <v>10</v>
      </c>
      <c r="BO586">
        <v>3</v>
      </c>
      <c r="BP586">
        <v>6</v>
      </c>
      <c r="BQ586">
        <v>6</v>
      </c>
      <c r="BR586">
        <v>3</v>
      </c>
      <c r="BS586">
        <v>6</v>
      </c>
      <c r="BT586">
        <v>2</v>
      </c>
      <c r="BU586">
        <v>0</v>
      </c>
      <c r="BV586">
        <v>4</v>
      </c>
      <c r="BW586">
        <v>0</v>
      </c>
      <c r="BX586">
        <v>3</v>
      </c>
      <c r="BY586">
        <v>1</v>
      </c>
      <c r="BZ586">
        <v>2</v>
      </c>
      <c r="CA586">
        <v>525</v>
      </c>
      <c r="CB586">
        <v>72</v>
      </c>
      <c r="CC586">
        <v>23</v>
      </c>
      <c r="CD586">
        <v>6</v>
      </c>
      <c r="CE586">
        <v>10</v>
      </c>
      <c r="CF586">
        <v>3</v>
      </c>
      <c r="CG586">
        <v>7</v>
      </c>
      <c r="CH586">
        <v>5</v>
      </c>
      <c r="CI586">
        <v>3</v>
      </c>
      <c r="CJ586">
        <v>1</v>
      </c>
      <c r="CK586">
        <v>2</v>
      </c>
      <c r="CL586">
        <v>1</v>
      </c>
      <c r="CM586">
        <v>0</v>
      </c>
      <c r="CN586">
        <v>1</v>
      </c>
      <c r="CO586">
        <v>4</v>
      </c>
      <c r="CP586">
        <v>0</v>
      </c>
      <c r="CQ586">
        <v>6</v>
      </c>
      <c r="CR586">
        <v>72</v>
      </c>
      <c r="CS586">
        <v>79</v>
      </c>
      <c r="CT586">
        <v>36</v>
      </c>
      <c r="CU586">
        <v>12</v>
      </c>
      <c r="CV586">
        <v>3</v>
      </c>
      <c r="CW586">
        <v>3</v>
      </c>
      <c r="CX586">
        <v>2</v>
      </c>
      <c r="CY586">
        <v>0</v>
      </c>
      <c r="CZ586">
        <v>0</v>
      </c>
      <c r="DA586">
        <v>3</v>
      </c>
      <c r="DB586">
        <v>0</v>
      </c>
      <c r="DC586">
        <v>0</v>
      </c>
      <c r="DD586">
        <v>0</v>
      </c>
      <c r="DE586">
        <v>3</v>
      </c>
      <c r="DF586">
        <v>1</v>
      </c>
      <c r="DG586">
        <v>0</v>
      </c>
      <c r="DH586">
        <v>1</v>
      </c>
      <c r="DI586">
        <v>0</v>
      </c>
      <c r="DJ586">
        <v>0</v>
      </c>
      <c r="DK586">
        <v>2</v>
      </c>
      <c r="DL586">
        <v>0</v>
      </c>
      <c r="DM586">
        <v>0</v>
      </c>
      <c r="DN586">
        <v>5</v>
      </c>
      <c r="DO586">
        <v>1</v>
      </c>
      <c r="DP586">
        <v>2</v>
      </c>
      <c r="DQ586">
        <v>5</v>
      </c>
      <c r="DR586">
        <v>79</v>
      </c>
      <c r="DS586">
        <v>11</v>
      </c>
      <c r="DT586">
        <v>2</v>
      </c>
      <c r="DU586">
        <v>0</v>
      </c>
      <c r="DV586">
        <v>1</v>
      </c>
      <c r="DW586">
        <v>0</v>
      </c>
      <c r="DX586">
        <v>1</v>
      </c>
      <c r="DY586">
        <v>0</v>
      </c>
      <c r="DZ586">
        <v>0</v>
      </c>
      <c r="EA586">
        <v>0</v>
      </c>
      <c r="EB586">
        <v>0</v>
      </c>
      <c r="EC586">
        <v>1</v>
      </c>
      <c r="ED586">
        <v>0</v>
      </c>
      <c r="EE586">
        <v>2</v>
      </c>
      <c r="EF586">
        <v>0</v>
      </c>
      <c r="EG586">
        <v>0</v>
      </c>
      <c r="EH586">
        <v>0</v>
      </c>
      <c r="EI586">
        <v>0</v>
      </c>
      <c r="EJ586">
        <v>1</v>
      </c>
      <c r="EK586">
        <v>1</v>
      </c>
      <c r="EL586">
        <v>2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11</v>
      </c>
      <c r="ES586">
        <v>137</v>
      </c>
      <c r="ET586">
        <v>75</v>
      </c>
      <c r="EU586">
        <v>6</v>
      </c>
      <c r="EV586">
        <v>15</v>
      </c>
      <c r="EW586">
        <v>15</v>
      </c>
      <c r="EX586">
        <v>0</v>
      </c>
      <c r="EY586">
        <v>0</v>
      </c>
      <c r="EZ586">
        <v>2</v>
      </c>
      <c r="FA586">
        <v>2</v>
      </c>
      <c r="FB586">
        <v>1</v>
      </c>
      <c r="FC586">
        <v>0</v>
      </c>
      <c r="FD586">
        <v>0</v>
      </c>
      <c r="FE586">
        <v>1</v>
      </c>
      <c r="FF586">
        <v>1</v>
      </c>
      <c r="FG586">
        <v>1</v>
      </c>
      <c r="FH586">
        <v>1</v>
      </c>
      <c r="FI586">
        <v>2</v>
      </c>
      <c r="FJ586">
        <v>2</v>
      </c>
      <c r="FK586">
        <v>1</v>
      </c>
      <c r="FL586">
        <v>4</v>
      </c>
      <c r="FM586">
        <v>0</v>
      </c>
      <c r="FN586">
        <v>0</v>
      </c>
      <c r="FO586">
        <v>1</v>
      </c>
      <c r="FP586">
        <v>7</v>
      </c>
      <c r="FQ586">
        <v>137</v>
      </c>
      <c r="FR586">
        <v>91</v>
      </c>
      <c r="FS586">
        <v>24</v>
      </c>
      <c r="FT586">
        <v>22</v>
      </c>
      <c r="FU586">
        <v>8</v>
      </c>
      <c r="FV586">
        <v>0</v>
      </c>
      <c r="FW586">
        <v>3</v>
      </c>
      <c r="FX586">
        <v>0</v>
      </c>
      <c r="FY586">
        <v>1</v>
      </c>
      <c r="FZ586">
        <v>3</v>
      </c>
      <c r="GA586">
        <v>6</v>
      </c>
      <c r="GB586">
        <v>5</v>
      </c>
      <c r="GC586">
        <v>1</v>
      </c>
      <c r="GD586">
        <v>2</v>
      </c>
      <c r="GE586">
        <v>5</v>
      </c>
      <c r="GF586">
        <v>0</v>
      </c>
      <c r="GG586">
        <v>3</v>
      </c>
      <c r="GH586">
        <v>3</v>
      </c>
      <c r="GI586">
        <v>0</v>
      </c>
      <c r="GJ586">
        <v>1</v>
      </c>
      <c r="GK586">
        <v>1</v>
      </c>
      <c r="GL586">
        <v>0</v>
      </c>
      <c r="GM586">
        <v>3</v>
      </c>
      <c r="GN586">
        <v>91</v>
      </c>
      <c r="GO586">
        <v>187</v>
      </c>
      <c r="GP586">
        <v>119</v>
      </c>
      <c r="GQ586">
        <v>17</v>
      </c>
      <c r="GR586">
        <v>8</v>
      </c>
      <c r="GS586">
        <v>4</v>
      </c>
      <c r="GT586">
        <v>0</v>
      </c>
      <c r="GU586">
        <v>4</v>
      </c>
      <c r="GV586">
        <v>1</v>
      </c>
      <c r="GW586">
        <v>2</v>
      </c>
      <c r="GX586">
        <v>3</v>
      </c>
      <c r="GY586">
        <v>0</v>
      </c>
      <c r="GZ586">
        <v>2</v>
      </c>
      <c r="HA586">
        <v>0</v>
      </c>
      <c r="HB586">
        <v>5</v>
      </c>
      <c r="HC586">
        <v>4</v>
      </c>
      <c r="HD586">
        <v>4</v>
      </c>
      <c r="HE586">
        <v>2</v>
      </c>
      <c r="HF586">
        <v>1</v>
      </c>
      <c r="HG586">
        <v>0</v>
      </c>
      <c r="HH586">
        <v>3</v>
      </c>
      <c r="HI586">
        <v>8</v>
      </c>
      <c r="HJ586">
        <v>187</v>
      </c>
      <c r="HK586">
        <v>8</v>
      </c>
      <c r="HL586">
        <v>2</v>
      </c>
      <c r="HM586">
        <v>2</v>
      </c>
      <c r="HN586">
        <v>1</v>
      </c>
      <c r="HO586">
        <v>2</v>
      </c>
      <c r="HP586">
        <v>0</v>
      </c>
      <c r="HQ586">
        <v>0</v>
      </c>
      <c r="HR586">
        <v>0</v>
      </c>
      <c r="HS586">
        <v>0</v>
      </c>
      <c r="HT586">
        <v>0</v>
      </c>
      <c r="HU586">
        <v>1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8</v>
      </c>
    </row>
    <row r="587" spans="1:237">
      <c r="A587" t="s">
        <v>133</v>
      </c>
      <c r="B587" t="s">
        <v>53</v>
      </c>
      <c r="C587" t="str">
        <f>"226101"</f>
        <v>226101</v>
      </c>
      <c r="D587" t="s">
        <v>131</v>
      </c>
      <c r="E587">
        <v>180</v>
      </c>
      <c r="F587">
        <v>1967</v>
      </c>
      <c r="G587">
        <v>1491</v>
      </c>
      <c r="H587">
        <v>291</v>
      </c>
      <c r="I587">
        <v>1200</v>
      </c>
      <c r="J587">
        <v>0</v>
      </c>
      <c r="K587">
        <v>10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1199</v>
      </c>
      <c r="T587">
        <v>0</v>
      </c>
      <c r="U587">
        <v>0</v>
      </c>
      <c r="V587">
        <v>1199</v>
      </c>
      <c r="W587">
        <v>36</v>
      </c>
      <c r="X587">
        <v>16</v>
      </c>
      <c r="Y587">
        <v>20</v>
      </c>
      <c r="Z587">
        <v>0</v>
      </c>
      <c r="AA587">
        <v>1163</v>
      </c>
      <c r="AB587">
        <v>360</v>
      </c>
      <c r="AC587">
        <v>119</v>
      </c>
      <c r="AD587">
        <v>4</v>
      </c>
      <c r="AE587">
        <v>106</v>
      </c>
      <c r="AF587">
        <v>17</v>
      </c>
      <c r="AG587">
        <v>5</v>
      </c>
      <c r="AH587">
        <v>5</v>
      </c>
      <c r="AI587">
        <v>2</v>
      </c>
      <c r="AJ587">
        <v>2</v>
      </c>
      <c r="AK587">
        <v>35</v>
      </c>
      <c r="AL587">
        <v>6</v>
      </c>
      <c r="AM587">
        <v>1</v>
      </c>
      <c r="AN587">
        <v>11</v>
      </c>
      <c r="AO587">
        <v>2</v>
      </c>
      <c r="AP587">
        <v>9</v>
      </c>
      <c r="AQ587">
        <v>2</v>
      </c>
      <c r="AR587">
        <v>7</v>
      </c>
      <c r="AS587">
        <v>6</v>
      </c>
      <c r="AT587">
        <v>0</v>
      </c>
      <c r="AU587">
        <v>1</v>
      </c>
      <c r="AV587">
        <v>0</v>
      </c>
      <c r="AW587">
        <v>3</v>
      </c>
      <c r="AX587">
        <v>1</v>
      </c>
      <c r="AY587">
        <v>3</v>
      </c>
      <c r="AZ587">
        <v>13</v>
      </c>
      <c r="BA587">
        <v>360</v>
      </c>
      <c r="BB587">
        <v>401</v>
      </c>
      <c r="BC587">
        <v>99</v>
      </c>
      <c r="BD587">
        <v>40</v>
      </c>
      <c r="BE587">
        <v>75</v>
      </c>
      <c r="BF587">
        <v>11</v>
      </c>
      <c r="BG587">
        <v>7</v>
      </c>
      <c r="BH587">
        <v>37</v>
      </c>
      <c r="BI587">
        <v>1</v>
      </c>
      <c r="BJ587">
        <v>11</v>
      </c>
      <c r="BK587">
        <v>10</v>
      </c>
      <c r="BL587">
        <v>70</v>
      </c>
      <c r="BM587">
        <v>6</v>
      </c>
      <c r="BN587">
        <v>4</v>
      </c>
      <c r="BO587">
        <v>5</v>
      </c>
      <c r="BP587">
        <v>3</v>
      </c>
      <c r="BQ587">
        <v>6</v>
      </c>
      <c r="BR587">
        <v>0</v>
      </c>
      <c r="BS587">
        <v>5</v>
      </c>
      <c r="BT587">
        <v>0</v>
      </c>
      <c r="BU587">
        <v>0</v>
      </c>
      <c r="BV587">
        <v>5</v>
      </c>
      <c r="BW587">
        <v>0</v>
      </c>
      <c r="BX587">
        <v>1</v>
      </c>
      <c r="BY587">
        <v>1</v>
      </c>
      <c r="BZ587">
        <v>4</v>
      </c>
      <c r="CA587">
        <v>401</v>
      </c>
      <c r="CB587">
        <v>38</v>
      </c>
      <c r="CC587">
        <v>15</v>
      </c>
      <c r="CD587">
        <v>1</v>
      </c>
      <c r="CE587">
        <v>6</v>
      </c>
      <c r="CF587">
        <v>0</v>
      </c>
      <c r="CG587">
        <v>2</v>
      </c>
      <c r="CH587">
        <v>0</v>
      </c>
      <c r="CI587">
        <v>1</v>
      </c>
      <c r="CJ587">
        <v>1</v>
      </c>
      <c r="CK587">
        <v>1</v>
      </c>
      <c r="CL587">
        <v>0</v>
      </c>
      <c r="CM587">
        <v>1</v>
      </c>
      <c r="CN587">
        <v>4</v>
      </c>
      <c r="CO587">
        <v>3</v>
      </c>
      <c r="CP587">
        <v>1</v>
      </c>
      <c r="CQ587">
        <v>2</v>
      </c>
      <c r="CR587">
        <v>38</v>
      </c>
      <c r="CS587">
        <v>57</v>
      </c>
      <c r="CT587">
        <v>22</v>
      </c>
      <c r="CU587">
        <v>6</v>
      </c>
      <c r="CV587">
        <v>3</v>
      </c>
      <c r="CW587">
        <v>0</v>
      </c>
      <c r="CX587">
        <v>6</v>
      </c>
      <c r="CY587">
        <v>1</v>
      </c>
      <c r="CZ587">
        <v>1</v>
      </c>
      <c r="DA587">
        <v>0</v>
      </c>
      <c r="DB587">
        <v>2</v>
      </c>
      <c r="DC587">
        <v>0</v>
      </c>
      <c r="DD587">
        <v>1</v>
      </c>
      <c r="DE587">
        <v>4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2</v>
      </c>
      <c r="DL587">
        <v>0</v>
      </c>
      <c r="DM587">
        <v>0</v>
      </c>
      <c r="DN587">
        <v>1</v>
      </c>
      <c r="DO587">
        <v>2</v>
      </c>
      <c r="DP587">
        <v>2</v>
      </c>
      <c r="DQ587">
        <v>4</v>
      </c>
      <c r="DR587">
        <v>57</v>
      </c>
      <c r="DS587">
        <v>12</v>
      </c>
      <c r="DT587">
        <v>2</v>
      </c>
      <c r="DU587">
        <v>0</v>
      </c>
      <c r="DV587">
        <v>1</v>
      </c>
      <c r="DW587">
        <v>0</v>
      </c>
      <c r="DX587">
        <v>2</v>
      </c>
      <c r="DY587">
        <v>1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2</v>
      </c>
      <c r="EF587">
        <v>0</v>
      </c>
      <c r="EG587">
        <v>0</v>
      </c>
      <c r="EH587">
        <v>0</v>
      </c>
      <c r="EI587">
        <v>1</v>
      </c>
      <c r="EJ587">
        <v>2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12</v>
      </c>
      <c r="ES587">
        <v>53</v>
      </c>
      <c r="ET587">
        <v>33</v>
      </c>
      <c r="EU587">
        <v>5</v>
      </c>
      <c r="EV587">
        <v>2</v>
      </c>
      <c r="EW587">
        <v>5</v>
      </c>
      <c r="EX587">
        <v>0</v>
      </c>
      <c r="EY587">
        <v>0</v>
      </c>
      <c r="EZ587">
        <v>0</v>
      </c>
      <c r="FA587">
        <v>1</v>
      </c>
      <c r="FB587">
        <v>2</v>
      </c>
      <c r="FC587">
        <v>1</v>
      </c>
      <c r="FD587">
        <v>0</v>
      </c>
      <c r="FE587">
        <v>1</v>
      </c>
      <c r="FF587">
        <v>0</v>
      </c>
      <c r="FG587">
        <v>0</v>
      </c>
      <c r="FH587">
        <v>2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1</v>
      </c>
      <c r="FP587">
        <v>0</v>
      </c>
      <c r="FQ587">
        <v>53</v>
      </c>
      <c r="FR587">
        <v>76</v>
      </c>
      <c r="FS587">
        <v>27</v>
      </c>
      <c r="FT587">
        <v>10</v>
      </c>
      <c r="FU587">
        <v>11</v>
      </c>
      <c r="FV587">
        <v>1</v>
      </c>
      <c r="FW587">
        <v>7</v>
      </c>
      <c r="FX587">
        <v>3</v>
      </c>
      <c r="FY587">
        <v>1</v>
      </c>
      <c r="FZ587">
        <v>1</v>
      </c>
      <c r="GA587">
        <v>0</v>
      </c>
      <c r="GB587">
        <v>0</v>
      </c>
      <c r="GC587">
        <v>2</v>
      </c>
      <c r="GD587">
        <v>1</v>
      </c>
      <c r="GE587">
        <v>0</v>
      </c>
      <c r="GF587">
        <v>1</v>
      </c>
      <c r="GG587">
        <v>0</v>
      </c>
      <c r="GH587">
        <v>2</v>
      </c>
      <c r="GI587">
        <v>0</v>
      </c>
      <c r="GJ587">
        <v>1</v>
      </c>
      <c r="GK587">
        <v>3</v>
      </c>
      <c r="GL587">
        <v>1</v>
      </c>
      <c r="GM587">
        <v>4</v>
      </c>
      <c r="GN587">
        <v>76</v>
      </c>
      <c r="GO587">
        <v>159</v>
      </c>
      <c r="GP587">
        <v>104</v>
      </c>
      <c r="GQ587">
        <v>5</v>
      </c>
      <c r="GR587">
        <v>10</v>
      </c>
      <c r="GS587">
        <v>3</v>
      </c>
      <c r="GT587">
        <v>2</v>
      </c>
      <c r="GU587">
        <v>0</v>
      </c>
      <c r="GV587">
        <v>3</v>
      </c>
      <c r="GW587">
        <v>1</v>
      </c>
      <c r="GX587">
        <v>4</v>
      </c>
      <c r="GY587">
        <v>3</v>
      </c>
      <c r="GZ587">
        <v>1</v>
      </c>
      <c r="HA587">
        <v>3</v>
      </c>
      <c r="HB587">
        <v>6</v>
      </c>
      <c r="HC587">
        <v>1</v>
      </c>
      <c r="HD587">
        <v>1</v>
      </c>
      <c r="HE587">
        <v>5</v>
      </c>
      <c r="HF587">
        <v>1</v>
      </c>
      <c r="HG587">
        <v>1</v>
      </c>
      <c r="HH587">
        <v>4</v>
      </c>
      <c r="HI587">
        <v>1</v>
      </c>
      <c r="HJ587">
        <v>159</v>
      </c>
      <c r="HK587">
        <v>7</v>
      </c>
      <c r="HL587">
        <v>2</v>
      </c>
      <c r="HM587">
        <v>0</v>
      </c>
      <c r="HN587">
        <v>0</v>
      </c>
      <c r="HO587">
        <v>1</v>
      </c>
      <c r="HP587">
        <v>0</v>
      </c>
      <c r="HQ587">
        <v>1</v>
      </c>
      <c r="HR587">
        <v>1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1</v>
      </c>
      <c r="HZ587">
        <v>1</v>
      </c>
      <c r="IA587">
        <v>0</v>
      </c>
      <c r="IB587">
        <v>0</v>
      </c>
      <c r="IC587">
        <v>7</v>
      </c>
    </row>
    <row r="588" spans="1:237">
      <c r="A588" t="s">
        <v>132</v>
      </c>
      <c r="B588" t="s">
        <v>53</v>
      </c>
      <c r="C588" t="str">
        <f>"226101"</f>
        <v>226101</v>
      </c>
      <c r="D588" t="s">
        <v>131</v>
      </c>
      <c r="E588">
        <v>181</v>
      </c>
      <c r="F588">
        <v>1940</v>
      </c>
      <c r="G588">
        <v>1456</v>
      </c>
      <c r="H588">
        <v>266</v>
      </c>
      <c r="I588">
        <v>1190</v>
      </c>
      <c r="J588">
        <v>0</v>
      </c>
      <c r="K588">
        <v>15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1190</v>
      </c>
      <c r="T588">
        <v>0</v>
      </c>
      <c r="U588">
        <v>0</v>
      </c>
      <c r="V588">
        <v>1190</v>
      </c>
      <c r="W588">
        <v>12</v>
      </c>
      <c r="X588">
        <v>5</v>
      </c>
      <c r="Y588">
        <v>7</v>
      </c>
      <c r="Z588">
        <v>0</v>
      </c>
      <c r="AA588">
        <v>1178</v>
      </c>
      <c r="AB588">
        <v>322</v>
      </c>
      <c r="AC588">
        <v>77</v>
      </c>
      <c r="AD588">
        <v>8</v>
      </c>
      <c r="AE588">
        <v>131</v>
      </c>
      <c r="AF588">
        <v>11</v>
      </c>
      <c r="AG588">
        <v>4</v>
      </c>
      <c r="AH588">
        <v>2</v>
      </c>
      <c r="AI588">
        <v>4</v>
      </c>
      <c r="AJ588">
        <v>2</v>
      </c>
      <c r="AK588">
        <v>28</v>
      </c>
      <c r="AL588">
        <v>8</v>
      </c>
      <c r="AM588">
        <v>1</v>
      </c>
      <c r="AN588">
        <v>6</v>
      </c>
      <c r="AO588">
        <v>2</v>
      </c>
      <c r="AP588">
        <v>9</v>
      </c>
      <c r="AQ588">
        <v>2</v>
      </c>
      <c r="AR588">
        <v>6</v>
      </c>
      <c r="AS588">
        <v>2</v>
      </c>
      <c r="AT588">
        <v>2</v>
      </c>
      <c r="AU588">
        <v>0</v>
      </c>
      <c r="AV588">
        <v>1</v>
      </c>
      <c r="AW588">
        <v>4</v>
      </c>
      <c r="AX588">
        <v>3</v>
      </c>
      <c r="AY588">
        <v>1</v>
      </c>
      <c r="AZ588">
        <v>8</v>
      </c>
      <c r="BA588">
        <v>322</v>
      </c>
      <c r="BB588">
        <v>418</v>
      </c>
      <c r="BC588">
        <v>100</v>
      </c>
      <c r="BD588">
        <v>34</v>
      </c>
      <c r="BE588">
        <v>56</v>
      </c>
      <c r="BF588">
        <v>16</v>
      </c>
      <c r="BG588">
        <v>11</v>
      </c>
      <c r="BH588">
        <v>44</v>
      </c>
      <c r="BI588">
        <v>3</v>
      </c>
      <c r="BJ588">
        <v>6</v>
      </c>
      <c r="BK588">
        <v>10</v>
      </c>
      <c r="BL588">
        <v>92</v>
      </c>
      <c r="BM588">
        <v>3</v>
      </c>
      <c r="BN588">
        <v>1</v>
      </c>
      <c r="BO588">
        <v>1</v>
      </c>
      <c r="BP588">
        <v>3</v>
      </c>
      <c r="BQ588">
        <v>2</v>
      </c>
      <c r="BR588">
        <v>3</v>
      </c>
      <c r="BS588">
        <v>7</v>
      </c>
      <c r="BT588">
        <v>3</v>
      </c>
      <c r="BU588">
        <v>6</v>
      </c>
      <c r="BV588">
        <v>1</v>
      </c>
      <c r="BW588">
        <v>1</v>
      </c>
      <c r="BX588">
        <v>3</v>
      </c>
      <c r="BY588">
        <v>0</v>
      </c>
      <c r="BZ588">
        <v>12</v>
      </c>
      <c r="CA588">
        <v>418</v>
      </c>
      <c r="CB588">
        <v>55</v>
      </c>
      <c r="CC588">
        <v>27</v>
      </c>
      <c r="CD588">
        <v>2</v>
      </c>
      <c r="CE588">
        <v>8</v>
      </c>
      <c r="CF588">
        <v>3</v>
      </c>
      <c r="CG588">
        <v>1</v>
      </c>
      <c r="CH588">
        <v>5</v>
      </c>
      <c r="CI588">
        <v>1</v>
      </c>
      <c r="CJ588">
        <v>2</v>
      </c>
      <c r="CK588">
        <v>1</v>
      </c>
      <c r="CL588">
        <v>0</v>
      </c>
      <c r="CM588">
        <v>0</v>
      </c>
      <c r="CN588">
        <v>1</v>
      </c>
      <c r="CO588">
        <v>2</v>
      </c>
      <c r="CP588">
        <v>1</v>
      </c>
      <c r="CQ588">
        <v>1</v>
      </c>
      <c r="CR588">
        <v>55</v>
      </c>
      <c r="CS588">
        <v>56</v>
      </c>
      <c r="CT588">
        <v>21</v>
      </c>
      <c r="CU588">
        <v>8</v>
      </c>
      <c r="CV588">
        <v>5</v>
      </c>
      <c r="CW588">
        <v>4</v>
      </c>
      <c r="CX588">
        <v>7</v>
      </c>
      <c r="CY588">
        <v>1</v>
      </c>
      <c r="CZ588">
        <v>0</v>
      </c>
      <c r="DA588">
        <v>1</v>
      </c>
      <c r="DB588">
        <v>0</v>
      </c>
      <c r="DC588">
        <v>0</v>
      </c>
      <c r="DD588">
        <v>1</v>
      </c>
      <c r="DE588">
        <v>0</v>
      </c>
      <c r="DF588">
        <v>0</v>
      </c>
      <c r="DG588">
        <v>1</v>
      </c>
      <c r="DH588">
        <v>2</v>
      </c>
      <c r="DI588">
        <v>0</v>
      </c>
      <c r="DJ588">
        <v>1</v>
      </c>
      <c r="DK588">
        <v>0</v>
      </c>
      <c r="DL588">
        <v>0</v>
      </c>
      <c r="DM588">
        <v>0</v>
      </c>
      <c r="DN588">
        <v>1</v>
      </c>
      <c r="DO588">
        <v>0</v>
      </c>
      <c r="DP588">
        <v>0</v>
      </c>
      <c r="DQ588">
        <v>3</v>
      </c>
      <c r="DR588">
        <v>56</v>
      </c>
      <c r="DS588">
        <v>13</v>
      </c>
      <c r="DT588">
        <v>4</v>
      </c>
      <c r="DU588">
        <v>0</v>
      </c>
      <c r="DV588">
        <v>1</v>
      </c>
      <c r="DW588">
        <v>2</v>
      </c>
      <c r="DX588">
        <v>1</v>
      </c>
      <c r="DY588">
        <v>0</v>
      </c>
      <c r="DZ588">
        <v>0</v>
      </c>
      <c r="EA588">
        <v>2</v>
      </c>
      <c r="EB588">
        <v>0</v>
      </c>
      <c r="EC588">
        <v>1</v>
      </c>
      <c r="ED588">
        <v>0</v>
      </c>
      <c r="EE588">
        <v>0</v>
      </c>
      <c r="EF588">
        <v>1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1</v>
      </c>
      <c r="EN588">
        <v>0</v>
      </c>
      <c r="EO588">
        <v>0</v>
      </c>
      <c r="EP588">
        <v>0</v>
      </c>
      <c r="EQ588">
        <v>0</v>
      </c>
      <c r="ER588">
        <v>13</v>
      </c>
      <c r="ES588">
        <v>56</v>
      </c>
      <c r="ET588">
        <v>32</v>
      </c>
      <c r="EU588">
        <v>1</v>
      </c>
      <c r="EV588">
        <v>1</v>
      </c>
      <c r="EW588">
        <v>7</v>
      </c>
      <c r="EX588">
        <v>2</v>
      </c>
      <c r="EY588">
        <v>0</v>
      </c>
      <c r="EZ588">
        <v>2</v>
      </c>
      <c r="FA588">
        <v>0</v>
      </c>
      <c r="FB588">
        <v>0</v>
      </c>
      <c r="FC588">
        <v>0</v>
      </c>
      <c r="FD588">
        <v>1</v>
      </c>
      <c r="FE588">
        <v>2</v>
      </c>
      <c r="FF588">
        <v>0</v>
      </c>
      <c r="FG588">
        <v>0</v>
      </c>
      <c r="FH588">
        <v>1</v>
      </c>
      <c r="FI588">
        <v>1</v>
      </c>
      <c r="FJ588">
        <v>1</v>
      </c>
      <c r="FK588">
        <v>4</v>
      </c>
      <c r="FL588">
        <v>0</v>
      </c>
      <c r="FM588">
        <v>0</v>
      </c>
      <c r="FN588">
        <v>0</v>
      </c>
      <c r="FO588">
        <v>1</v>
      </c>
      <c r="FP588">
        <v>0</v>
      </c>
      <c r="FQ588">
        <v>56</v>
      </c>
      <c r="FR588">
        <v>82</v>
      </c>
      <c r="FS588">
        <v>25</v>
      </c>
      <c r="FT588">
        <v>13</v>
      </c>
      <c r="FU588">
        <v>5</v>
      </c>
      <c r="FV588">
        <v>3</v>
      </c>
      <c r="FW588">
        <v>6</v>
      </c>
      <c r="FX588">
        <v>1</v>
      </c>
      <c r="FY588">
        <v>3</v>
      </c>
      <c r="FZ588">
        <v>2</v>
      </c>
      <c r="GA588">
        <v>1</v>
      </c>
      <c r="GB588">
        <v>1</v>
      </c>
      <c r="GC588">
        <v>2</v>
      </c>
      <c r="GD588">
        <v>2</v>
      </c>
      <c r="GE588">
        <v>1</v>
      </c>
      <c r="GF588">
        <v>1</v>
      </c>
      <c r="GG588">
        <v>0</v>
      </c>
      <c r="GH588">
        <v>5</v>
      </c>
      <c r="GI588">
        <v>1</v>
      </c>
      <c r="GJ588">
        <v>0</v>
      </c>
      <c r="GK588">
        <v>2</v>
      </c>
      <c r="GL588">
        <v>3</v>
      </c>
      <c r="GM588">
        <v>5</v>
      </c>
      <c r="GN588">
        <v>82</v>
      </c>
      <c r="GO588">
        <v>167</v>
      </c>
      <c r="GP588">
        <v>103</v>
      </c>
      <c r="GQ588">
        <v>11</v>
      </c>
      <c r="GR588">
        <v>3</v>
      </c>
      <c r="GS588">
        <v>5</v>
      </c>
      <c r="GT588">
        <v>4</v>
      </c>
      <c r="GU588">
        <v>4</v>
      </c>
      <c r="GV588">
        <v>4</v>
      </c>
      <c r="GW588">
        <v>6</v>
      </c>
      <c r="GX588">
        <v>1</v>
      </c>
      <c r="GY588">
        <v>1</v>
      </c>
      <c r="GZ588">
        <v>0</v>
      </c>
      <c r="HA588">
        <v>0</v>
      </c>
      <c r="HB588">
        <v>1</v>
      </c>
      <c r="HC588">
        <v>0</v>
      </c>
      <c r="HD588">
        <v>4</v>
      </c>
      <c r="HE588">
        <v>9</v>
      </c>
      <c r="HF588">
        <v>0</v>
      </c>
      <c r="HG588">
        <v>2</v>
      </c>
      <c r="HH588">
        <v>5</v>
      </c>
      <c r="HI588">
        <v>4</v>
      </c>
      <c r="HJ588">
        <v>167</v>
      </c>
      <c r="HK588">
        <v>9</v>
      </c>
      <c r="HL588">
        <v>3</v>
      </c>
      <c r="HM588">
        <v>0</v>
      </c>
      <c r="HN588">
        <v>0</v>
      </c>
      <c r="HO588">
        <v>0</v>
      </c>
      <c r="HP588">
        <v>1</v>
      </c>
      <c r="HQ588">
        <v>0</v>
      </c>
      <c r="HR588">
        <v>0</v>
      </c>
      <c r="HS588">
        <v>0</v>
      </c>
      <c r="HT588">
        <v>0</v>
      </c>
      <c r="HU588">
        <v>1</v>
      </c>
      <c r="HV588">
        <v>0</v>
      </c>
      <c r="HW588">
        <v>0</v>
      </c>
      <c r="HX588">
        <v>1</v>
      </c>
      <c r="HY588">
        <v>2</v>
      </c>
      <c r="HZ588">
        <v>0</v>
      </c>
      <c r="IA588">
        <v>0</v>
      </c>
      <c r="IB588">
        <v>1</v>
      </c>
      <c r="IC588">
        <v>9</v>
      </c>
    </row>
    <row r="589" spans="1:237">
      <c r="A589" t="s">
        <v>130</v>
      </c>
      <c r="B589" t="s">
        <v>53</v>
      </c>
      <c r="C589" t="str">
        <f>"226101"</f>
        <v>226101</v>
      </c>
      <c r="D589" t="s">
        <v>128</v>
      </c>
      <c r="E589">
        <v>182</v>
      </c>
      <c r="F589">
        <v>1260</v>
      </c>
      <c r="G589">
        <v>1014</v>
      </c>
      <c r="H589">
        <v>113</v>
      </c>
      <c r="I589">
        <v>901</v>
      </c>
      <c r="J589">
        <v>0</v>
      </c>
      <c r="K589">
        <v>14</v>
      </c>
      <c r="L589">
        <v>1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901</v>
      </c>
      <c r="T589">
        <v>0</v>
      </c>
      <c r="U589">
        <v>0</v>
      </c>
      <c r="V589">
        <v>901</v>
      </c>
      <c r="W589">
        <v>20</v>
      </c>
      <c r="X589">
        <v>9</v>
      </c>
      <c r="Y589">
        <v>11</v>
      </c>
      <c r="Z589">
        <v>0</v>
      </c>
      <c r="AA589">
        <v>881</v>
      </c>
      <c r="AB589">
        <v>219</v>
      </c>
      <c r="AC589">
        <v>80</v>
      </c>
      <c r="AD589">
        <v>4</v>
      </c>
      <c r="AE589">
        <v>52</v>
      </c>
      <c r="AF589">
        <v>0</v>
      </c>
      <c r="AG589">
        <v>2</v>
      </c>
      <c r="AH589">
        <v>8</v>
      </c>
      <c r="AI589">
        <v>7</v>
      </c>
      <c r="AJ589">
        <v>0</v>
      </c>
      <c r="AK589">
        <v>12</v>
      </c>
      <c r="AL589">
        <v>3</v>
      </c>
      <c r="AM589">
        <v>0</v>
      </c>
      <c r="AN589">
        <v>2</v>
      </c>
      <c r="AO589">
        <v>2</v>
      </c>
      <c r="AP589">
        <v>6</v>
      </c>
      <c r="AQ589">
        <v>1</v>
      </c>
      <c r="AR589">
        <v>8</v>
      </c>
      <c r="AS589">
        <v>4</v>
      </c>
      <c r="AT589">
        <v>1</v>
      </c>
      <c r="AU589">
        <v>1</v>
      </c>
      <c r="AV589">
        <v>2</v>
      </c>
      <c r="AW589">
        <v>2</v>
      </c>
      <c r="AX589">
        <v>1</v>
      </c>
      <c r="AY589">
        <v>1</v>
      </c>
      <c r="AZ589">
        <v>20</v>
      </c>
      <c r="BA589">
        <v>219</v>
      </c>
      <c r="BB589">
        <v>363</v>
      </c>
      <c r="BC589">
        <v>70</v>
      </c>
      <c r="BD589">
        <v>25</v>
      </c>
      <c r="BE589">
        <v>49</v>
      </c>
      <c r="BF589">
        <v>20</v>
      </c>
      <c r="BG589">
        <v>14</v>
      </c>
      <c r="BH589">
        <v>57</v>
      </c>
      <c r="BI589">
        <v>1</v>
      </c>
      <c r="BJ589">
        <v>18</v>
      </c>
      <c r="BK589">
        <v>13</v>
      </c>
      <c r="BL589">
        <v>47</v>
      </c>
      <c r="BM589">
        <v>2</v>
      </c>
      <c r="BN589">
        <v>11</v>
      </c>
      <c r="BO589">
        <v>2</v>
      </c>
      <c r="BP589">
        <v>6</v>
      </c>
      <c r="BQ589">
        <v>1</v>
      </c>
      <c r="BR589">
        <v>2</v>
      </c>
      <c r="BS589">
        <v>5</v>
      </c>
      <c r="BT589">
        <v>0</v>
      </c>
      <c r="BU589">
        <v>1</v>
      </c>
      <c r="BV589">
        <v>5</v>
      </c>
      <c r="BW589">
        <v>0</v>
      </c>
      <c r="BX589">
        <v>4</v>
      </c>
      <c r="BY589">
        <v>4</v>
      </c>
      <c r="BZ589">
        <v>6</v>
      </c>
      <c r="CA589">
        <v>363</v>
      </c>
      <c r="CB589">
        <v>29</v>
      </c>
      <c r="CC589">
        <v>7</v>
      </c>
      <c r="CD589">
        <v>3</v>
      </c>
      <c r="CE589">
        <v>4</v>
      </c>
      <c r="CF589">
        <v>1</v>
      </c>
      <c r="CG589">
        <v>4</v>
      </c>
      <c r="CH589">
        <v>2</v>
      </c>
      <c r="CI589">
        <v>1</v>
      </c>
      <c r="CJ589">
        <v>2</v>
      </c>
      <c r="CK589">
        <v>2</v>
      </c>
      <c r="CL589">
        <v>0</v>
      </c>
      <c r="CM589">
        <v>0</v>
      </c>
      <c r="CN589">
        <v>1</v>
      </c>
      <c r="CO589">
        <v>2</v>
      </c>
      <c r="CP589">
        <v>0</v>
      </c>
      <c r="CQ589">
        <v>0</v>
      </c>
      <c r="CR589">
        <v>29</v>
      </c>
      <c r="CS589">
        <v>43</v>
      </c>
      <c r="CT589">
        <v>18</v>
      </c>
      <c r="CU589">
        <v>4</v>
      </c>
      <c r="CV589">
        <v>2</v>
      </c>
      <c r="CW589">
        <v>1</v>
      </c>
      <c r="CX589">
        <v>5</v>
      </c>
      <c r="CY589">
        <v>2</v>
      </c>
      <c r="CZ589">
        <v>0</v>
      </c>
      <c r="DA589">
        <v>1</v>
      </c>
      <c r="DB589">
        <v>1</v>
      </c>
      <c r="DC589">
        <v>0</v>
      </c>
      <c r="DD589">
        <v>0</v>
      </c>
      <c r="DE589">
        <v>1</v>
      </c>
      <c r="DF589">
        <v>0</v>
      </c>
      <c r="DG589">
        <v>3</v>
      </c>
      <c r="DH589">
        <v>1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1</v>
      </c>
      <c r="DO589">
        <v>1</v>
      </c>
      <c r="DP589">
        <v>0</v>
      </c>
      <c r="DQ589">
        <v>2</v>
      </c>
      <c r="DR589">
        <v>43</v>
      </c>
      <c r="DS589">
        <v>7</v>
      </c>
      <c r="DT589">
        <v>2</v>
      </c>
      <c r="DU589">
        <v>0</v>
      </c>
      <c r="DV589">
        <v>1</v>
      </c>
      <c r="DW589">
        <v>1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1</v>
      </c>
      <c r="ED589">
        <v>0</v>
      </c>
      <c r="EE589">
        <v>1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1</v>
      </c>
      <c r="EP589">
        <v>0</v>
      </c>
      <c r="EQ589">
        <v>0</v>
      </c>
      <c r="ER589">
        <v>7</v>
      </c>
      <c r="ES589">
        <v>38</v>
      </c>
      <c r="ET589">
        <v>19</v>
      </c>
      <c r="EU589">
        <v>4</v>
      </c>
      <c r="EV589">
        <v>7</v>
      </c>
      <c r="EW589">
        <v>6</v>
      </c>
      <c r="EX589">
        <v>0</v>
      </c>
      <c r="EY589">
        <v>1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1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38</v>
      </c>
      <c r="FR589">
        <v>53</v>
      </c>
      <c r="FS589">
        <v>14</v>
      </c>
      <c r="FT589">
        <v>10</v>
      </c>
      <c r="FU589">
        <v>7</v>
      </c>
      <c r="FV589">
        <v>1</v>
      </c>
      <c r="FW589">
        <v>2</v>
      </c>
      <c r="FX589">
        <v>0</v>
      </c>
      <c r="FY589">
        <v>0</v>
      </c>
      <c r="FZ589">
        <v>1</v>
      </c>
      <c r="GA589">
        <v>2</v>
      </c>
      <c r="GB589">
        <v>3</v>
      </c>
      <c r="GC589">
        <v>1</v>
      </c>
      <c r="GD589">
        <v>0</v>
      </c>
      <c r="GE589">
        <v>1</v>
      </c>
      <c r="GF589">
        <v>0</v>
      </c>
      <c r="GG589">
        <v>2</v>
      </c>
      <c r="GH589">
        <v>0</v>
      </c>
      <c r="GI589">
        <v>0</v>
      </c>
      <c r="GJ589">
        <v>1</v>
      </c>
      <c r="GK589">
        <v>0</v>
      </c>
      <c r="GL589">
        <v>3</v>
      </c>
      <c r="GM589">
        <v>5</v>
      </c>
      <c r="GN589">
        <v>53</v>
      </c>
      <c r="GO589">
        <v>126</v>
      </c>
      <c r="GP589">
        <v>76</v>
      </c>
      <c r="GQ589">
        <v>13</v>
      </c>
      <c r="GR589">
        <v>5</v>
      </c>
      <c r="GS589">
        <v>6</v>
      </c>
      <c r="GT589">
        <v>1</v>
      </c>
      <c r="GU589">
        <v>6</v>
      </c>
      <c r="GV589">
        <v>1</v>
      </c>
      <c r="GW589">
        <v>0</v>
      </c>
      <c r="GX589">
        <v>3</v>
      </c>
      <c r="GY589">
        <v>1</v>
      </c>
      <c r="GZ589">
        <v>1</v>
      </c>
      <c r="HA589">
        <v>3</v>
      </c>
      <c r="HB589">
        <v>3</v>
      </c>
      <c r="HC589">
        <v>1</v>
      </c>
      <c r="HD589">
        <v>0</v>
      </c>
      <c r="HE589">
        <v>3</v>
      </c>
      <c r="HF589">
        <v>0</v>
      </c>
      <c r="HG589">
        <v>2</v>
      </c>
      <c r="HH589">
        <v>1</v>
      </c>
      <c r="HI589">
        <v>0</v>
      </c>
      <c r="HJ589">
        <v>126</v>
      </c>
      <c r="HK589">
        <v>3</v>
      </c>
      <c r="HL589">
        <v>1</v>
      </c>
      <c r="HM589">
        <v>1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1</v>
      </c>
      <c r="HZ589">
        <v>0</v>
      </c>
      <c r="IA589">
        <v>0</v>
      </c>
      <c r="IB589">
        <v>0</v>
      </c>
      <c r="IC589">
        <v>3</v>
      </c>
    </row>
    <row r="590" spans="1:237">
      <c r="A590" t="s">
        <v>129</v>
      </c>
      <c r="B590" t="s">
        <v>53</v>
      </c>
      <c r="C590" t="str">
        <f>"226101"</f>
        <v>226101</v>
      </c>
      <c r="D590" t="s">
        <v>128</v>
      </c>
      <c r="E590">
        <v>183</v>
      </c>
      <c r="F590">
        <v>1318</v>
      </c>
      <c r="G590">
        <v>1012</v>
      </c>
      <c r="H590">
        <v>35</v>
      </c>
      <c r="I590">
        <v>976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976</v>
      </c>
      <c r="T590">
        <v>0</v>
      </c>
      <c r="U590">
        <v>0</v>
      </c>
      <c r="V590">
        <v>976</v>
      </c>
      <c r="W590">
        <v>16</v>
      </c>
      <c r="X590">
        <v>8</v>
      </c>
      <c r="Y590">
        <v>8</v>
      </c>
      <c r="Z590">
        <v>0</v>
      </c>
      <c r="AA590">
        <v>960</v>
      </c>
      <c r="AB590">
        <v>244</v>
      </c>
      <c r="AC590">
        <v>80</v>
      </c>
      <c r="AD590">
        <v>6</v>
      </c>
      <c r="AE590">
        <v>61</v>
      </c>
      <c r="AF590">
        <v>12</v>
      </c>
      <c r="AG590">
        <v>4</v>
      </c>
      <c r="AH590">
        <v>9</v>
      </c>
      <c r="AI590">
        <v>4</v>
      </c>
      <c r="AJ590">
        <v>1</v>
      </c>
      <c r="AK590">
        <v>21</v>
      </c>
      <c r="AL590">
        <v>0</v>
      </c>
      <c r="AM590">
        <v>0</v>
      </c>
      <c r="AN590">
        <v>3</v>
      </c>
      <c r="AO590">
        <v>4</v>
      </c>
      <c r="AP590">
        <v>6</v>
      </c>
      <c r="AQ590">
        <v>0</v>
      </c>
      <c r="AR590">
        <v>8</v>
      </c>
      <c r="AS590">
        <v>8</v>
      </c>
      <c r="AT590">
        <v>1</v>
      </c>
      <c r="AU590">
        <v>2</v>
      </c>
      <c r="AV590">
        <v>2</v>
      </c>
      <c r="AW590">
        <v>2</v>
      </c>
      <c r="AX590">
        <v>1</v>
      </c>
      <c r="AY590">
        <v>1</v>
      </c>
      <c r="AZ590">
        <v>8</v>
      </c>
      <c r="BA590">
        <v>244</v>
      </c>
      <c r="BB590">
        <v>361</v>
      </c>
      <c r="BC590">
        <v>79</v>
      </c>
      <c r="BD590">
        <v>26</v>
      </c>
      <c r="BE590">
        <v>57</v>
      </c>
      <c r="BF590">
        <v>19</v>
      </c>
      <c r="BG590">
        <v>14</v>
      </c>
      <c r="BH590">
        <v>59</v>
      </c>
      <c r="BI590">
        <v>0</v>
      </c>
      <c r="BJ590">
        <v>15</v>
      </c>
      <c r="BK590">
        <v>9</v>
      </c>
      <c r="BL590">
        <v>61</v>
      </c>
      <c r="BM590">
        <v>0</v>
      </c>
      <c r="BN590">
        <v>9</v>
      </c>
      <c r="BO590">
        <v>0</v>
      </c>
      <c r="BP590">
        <v>3</v>
      </c>
      <c r="BQ590">
        <v>0</v>
      </c>
      <c r="BR590">
        <v>1</v>
      </c>
      <c r="BS590">
        <v>2</v>
      </c>
      <c r="BT590">
        <v>1</v>
      </c>
      <c r="BU590">
        <v>0</v>
      </c>
      <c r="BV590">
        <v>1</v>
      </c>
      <c r="BW590">
        <v>0</v>
      </c>
      <c r="BX590">
        <v>0</v>
      </c>
      <c r="BY590">
        <v>1</v>
      </c>
      <c r="BZ590">
        <v>4</v>
      </c>
      <c r="CA590">
        <v>361</v>
      </c>
      <c r="CB590">
        <v>18</v>
      </c>
      <c r="CC590">
        <v>5</v>
      </c>
      <c r="CD590">
        <v>4</v>
      </c>
      <c r="CE590">
        <v>0</v>
      </c>
      <c r="CF590">
        <v>3</v>
      </c>
      <c r="CG590">
        <v>0</v>
      </c>
      <c r="CH590">
        <v>0</v>
      </c>
      <c r="CI590">
        <v>3</v>
      </c>
      <c r="CJ590">
        <v>0</v>
      </c>
      <c r="CK590">
        <v>0</v>
      </c>
      <c r="CL590">
        <v>1</v>
      </c>
      <c r="CM590">
        <v>0</v>
      </c>
      <c r="CN590">
        <v>0</v>
      </c>
      <c r="CO590">
        <v>1</v>
      </c>
      <c r="CP590">
        <v>0</v>
      </c>
      <c r="CQ590">
        <v>1</v>
      </c>
      <c r="CR590">
        <v>18</v>
      </c>
      <c r="CS590">
        <v>51</v>
      </c>
      <c r="CT590">
        <v>25</v>
      </c>
      <c r="CU590">
        <v>6</v>
      </c>
      <c r="CV590">
        <v>3</v>
      </c>
      <c r="CW590">
        <v>3</v>
      </c>
      <c r="CX590">
        <v>2</v>
      </c>
      <c r="CY590">
        <v>2</v>
      </c>
      <c r="CZ590">
        <v>0</v>
      </c>
      <c r="DA590">
        <v>0</v>
      </c>
      <c r="DB590">
        <v>1</v>
      </c>
      <c r="DC590">
        <v>0</v>
      </c>
      <c r="DD590">
        <v>0</v>
      </c>
      <c r="DE590">
        <v>0</v>
      </c>
      <c r="DF590">
        <v>1</v>
      </c>
      <c r="DG590">
        <v>0</v>
      </c>
      <c r="DH590">
        <v>0</v>
      </c>
      <c r="DI590">
        <v>1</v>
      </c>
      <c r="DJ590">
        <v>0</v>
      </c>
      <c r="DK590">
        <v>0</v>
      </c>
      <c r="DL590">
        <v>0</v>
      </c>
      <c r="DM590">
        <v>0</v>
      </c>
      <c r="DN590">
        <v>3</v>
      </c>
      <c r="DO590">
        <v>2</v>
      </c>
      <c r="DP590">
        <v>1</v>
      </c>
      <c r="DQ590">
        <v>1</v>
      </c>
      <c r="DR590">
        <v>51</v>
      </c>
      <c r="DS590">
        <v>5</v>
      </c>
      <c r="DT590">
        <v>3</v>
      </c>
      <c r="DU590">
        <v>0</v>
      </c>
      <c r="DV590">
        <v>0</v>
      </c>
      <c r="DW590">
        <v>0</v>
      </c>
      <c r="DX590">
        <v>1</v>
      </c>
      <c r="DY590">
        <v>1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5</v>
      </c>
      <c r="ES590">
        <v>33</v>
      </c>
      <c r="ET590">
        <v>17</v>
      </c>
      <c r="EU590">
        <v>4</v>
      </c>
      <c r="EV590">
        <v>3</v>
      </c>
      <c r="EW590">
        <v>0</v>
      </c>
      <c r="EX590">
        <v>1</v>
      </c>
      <c r="EY590">
        <v>0</v>
      </c>
      <c r="EZ590">
        <v>1</v>
      </c>
      <c r="FA590">
        <v>0</v>
      </c>
      <c r="FB590">
        <v>1</v>
      </c>
      <c r="FC590">
        <v>0</v>
      </c>
      <c r="FD590">
        <v>0</v>
      </c>
      <c r="FE590">
        <v>0</v>
      </c>
      <c r="FF590">
        <v>0</v>
      </c>
      <c r="FG590">
        <v>1</v>
      </c>
      <c r="FH590">
        <v>0</v>
      </c>
      <c r="FI590">
        <v>0</v>
      </c>
      <c r="FJ590">
        <v>1</v>
      </c>
      <c r="FK590">
        <v>0</v>
      </c>
      <c r="FL590">
        <v>0</v>
      </c>
      <c r="FM590">
        <v>0</v>
      </c>
      <c r="FN590">
        <v>1</v>
      </c>
      <c r="FO590">
        <v>1</v>
      </c>
      <c r="FP590">
        <v>2</v>
      </c>
      <c r="FQ590">
        <v>33</v>
      </c>
      <c r="FR590">
        <v>51</v>
      </c>
      <c r="FS590">
        <v>27</v>
      </c>
      <c r="FT590">
        <v>6</v>
      </c>
      <c r="FU590">
        <v>2</v>
      </c>
      <c r="FV590">
        <v>1</v>
      </c>
      <c r="FW590">
        <v>3</v>
      </c>
      <c r="FX590">
        <v>1</v>
      </c>
      <c r="FY590">
        <v>2</v>
      </c>
      <c r="FZ590">
        <v>0</v>
      </c>
      <c r="GA590">
        <v>0</v>
      </c>
      <c r="GB590">
        <v>1</v>
      </c>
      <c r="GC590">
        <v>1</v>
      </c>
      <c r="GD590">
        <v>0</v>
      </c>
      <c r="GE590">
        <v>0</v>
      </c>
      <c r="GF590">
        <v>0</v>
      </c>
      <c r="GG590">
        <v>1</v>
      </c>
      <c r="GH590">
        <v>0</v>
      </c>
      <c r="GI590">
        <v>1</v>
      </c>
      <c r="GJ590">
        <v>0</v>
      </c>
      <c r="GK590">
        <v>0</v>
      </c>
      <c r="GL590">
        <v>4</v>
      </c>
      <c r="GM590">
        <v>1</v>
      </c>
      <c r="GN590">
        <v>51</v>
      </c>
      <c r="GO590">
        <v>186</v>
      </c>
      <c r="GP590">
        <v>117</v>
      </c>
      <c r="GQ590">
        <v>23</v>
      </c>
      <c r="GR590">
        <v>8</v>
      </c>
      <c r="GS590">
        <v>7</v>
      </c>
      <c r="GT590">
        <v>2</v>
      </c>
      <c r="GU590">
        <v>1</v>
      </c>
      <c r="GV590">
        <v>6</v>
      </c>
      <c r="GW590">
        <v>8</v>
      </c>
      <c r="GX590">
        <v>1</v>
      </c>
      <c r="GY590">
        <v>3</v>
      </c>
      <c r="GZ590">
        <v>0</v>
      </c>
      <c r="HA590">
        <v>0</v>
      </c>
      <c r="HB590">
        <v>3</v>
      </c>
      <c r="HC590">
        <v>0</v>
      </c>
      <c r="HD590">
        <v>2</v>
      </c>
      <c r="HE590">
        <v>1</v>
      </c>
      <c r="HF590">
        <v>2</v>
      </c>
      <c r="HG590">
        <v>1</v>
      </c>
      <c r="HH590">
        <v>0</v>
      </c>
      <c r="HI590">
        <v>1</v>
      </c>
      <c r="HJ590">
        <v>186</v>
      </c>
      <c r="HK590">
        <v>11</v>
      </c>
      <c r="HL590">
        <v>4</v>
      </c>
      <c r="HM590">
        <v>2</v>
      </c>
      <c r="HN590">
        <v>0</v>
      </c>
      <c r="HO590">
        <v>0</v>
      </c>
      <c r="HP590">
        <v>2</v>
      </c>
      <c r="HQ590">
        <v>0</v>
      </c>
      <c r="HR590">
        <v>1</v>
      </c>
      <c r="HS590">
        <v>0</v>
      </c>
      <c r="HT590">
        <v>0</v>
      </c>
      <c r="HU590">
        <v>1</v>
      </c>
      <c r="HV590">
        <v>0</v>
      </c>
      <c r="HW590">
        <v>1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11</v>
      </c>
    </row>
    <row r="591" spans="1:237">
      <c r="A591" t="s">
        <v>127</v>
      </c>
      <c r="B591" t="s">
        <v>53</v>
      </c>
      <c r="C591" t="str">
        <f>"226101"</f>
        <v>226101</v>
      </c>
      <c r="D591" t="s">
        <v>125</v>
      </c>
      <c r="E591">
        <v>184</v>
      </c>
      <c r="F591">
        <v>1915</v>
      </c>
      <c r="G591">
        <v>1436</v>
      </c>
      <c r="H591">
        <v>236</v>
      </c>
      <c r="I591">
        <v>1199</v>
      </c>
      <c r="J591">
        <v>0</v>
      </c>
      <c r="K591">
        <v>46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1199</v>
      </c>
      <c r="T591">
        <v>0</v>
      </c>
      <c r="U591">
        <v>0</v>
      </c>
      <c r="V591">
        <v>1199</v>
      </c>
      <c r="W591">
        <v>14</v>
      </c>
      <c r="X591">
        <v>8</v>
      </c>
      <c r="Y591">
        <v>6</v>
      </c>
      <c r="Z591">
        <v>0</v>
      </c>
      <c r="AA591">
        <v>1185</v>
      </c>
      <c r="AB591">
        <v>350</v>
      </c>
      <c r="AC591">
        <v>116</v>
      </c>
      <c r="AD591">
        <v>15</v>
      </c>
      <c r="AE591">
        <v>103</v>
      </c>
      <c r="AF591">
        <v>35</v>
      </c>
      <c r="AG591">
        <v>3</v>
      </c>
      <c r="AH591">
        <v>3</v>
      </c>
      <c r="AI591">
        <v>3</v>
      </c>
      <c r="AJ591">
        <v>1</v>
      </c>
      <c r="AK591">
        <v>23</v>
      </c>
      <c r="AL591">
        <v>6</v>
      </c>
      <c r="AM591">
        <v>0</v>
      </c>
      <c r="AN591">
        <v>3</v>
      </c>
      <c r="AO591">
        <v>1</v>
      </c>
      <c r="AP591">
        <v>2</v>
      </c>
      <c r="AQ591">
        <v>0</v>
      </c>
      <c r="AR591">
        <v>7</v>
      </c>
      <c r="AS591">
        <v>4</v>
      </c>
      <c r="AT591">
        <v>1</v>
      </c>
      <c r="AU591">
        <v>3</v>
      </c>
      <c r="AV591">
        <v>3</v>
      </c>
      <c r="AW591">
        <v>2</v>
      </c>
      <c r="AX591">
        <v>1</v>
      </c>
      <c r="AY591">
        <v>1</v>
      </c>
      <c r="AZ591">
        <v>14</v>
      </c>
      <c r="BA591">
        <v>350</v>
      </c>
      <c r="BB591">
        <v>509</v>
      </c>
      <c r="BC591">
        <v>98</v>
      </c>
      <c r="BD591">
        <v>28</v>
      </c>
      <c r="BE591">
        <v>120</v>
      </c>
      <c r="BF591">
        <v>24</v>
      </c>
      <c r="BG591">
        <v>8</v>
      </c>
      <c r="BH591">
        <v>76</v>
      </c>
      <c r="BI591">
        <v>0</v>
      </c>
      <c r="BJ591">
        <v>11</v>
      </c>
      <c r="BK591">
        <v>18</v>
      </c>
      <c r="BL591">
        <v>94</v>
      </c>
      <c r="BM591">
        <v>0</v>
      </c>
      <c r="BN591">
        <v>5</v>
      </c>
      <c r="BO591">
        <v>1</v>
      </c>
      <c r="BP591">
        <v>4</v>
      </c>
      <c r="BQ591">
        <v>1</v>
      </c>
      <c r="BR591">
        <v>0</v>
      </c>
      <c r="BS591">
        <v>2</v>
      </c>
      <c r="BT591">
        <v>2</v>
      </c>
      <c r="BU591">
        <v>3</v>
      </c>
      <c r="BV591">
        <v>5</v>
      </c>
      <c r="BW591">
        <v>1</v>
      </c>
      <c r="BX591">
        <v>8</v>
      </c>
      <c r="BY591">
        <v>0</v>
      </c>
      <c r="BZ591">
        <v>0</v>
      </c>
      <c r="CA591">
        <v>509</v>
      </c>
      <c r="CB591">
        <v>43</v>
      </c>
      <c r="CC591">
        <v>22</v>
      </c>
      <c r="CD591">
        <v>4</v>
      </c>
      <c r="CE591">
        <v>4</v>
      </c>
      <c r="CF591">
        <v>0</v>
      </c>
      <c r="CG591">
        <v>5</v>
      </c>
      <c r="CH591">
        <v>0</v>
      </c>
      <c r="CI591">
        <v>3</v>
      </c>
      <c r="CJ591">
        <v>1</v>
      </c>
      <c r="CK591">
        <v>0</v>
      </c>
      <c r="CL591">
        <v>0</v>
      </c>
      <c r="CM591">
        <v>1</v>
      </c>
      <c r="CN591">
        <v>0</v>
      </c>
      <c r="CO591">
        <v>1</v>
      </c>
      <c r="CP591">
        <v>0</v>
      </c>
      <c r="CQ591">
        <v>2</v>
      </c>
      <c r="CR591">
        <v>43</v>
      </c>
      <c r="CS591">
        <v>57</v>
      </c>
      <c r="CT591">
        <v>29</v>
      </c>
      <c r="CU591">
        <v>6</v>
      </c>
      <c r="CV591">
        <v>4</v>
      </c>
      <c r="CW591">
        <v>3</v>
      </c>
      <c r="CX591">
        <v>1</v>
      </c>
      <c r="CY591">
        <v>0</v>
      </c>
      <c r="CZ591">
        <v>0</v>
      </c>
      <c r="DA591">
        <v>1</v>
      </c>
      <c r="DB591">
        <v>1</v>
      </c>
      <c r="DC591">
        <v>0</v>
      </c>
      <c r="DD591">
        <v>0</v>
      </c>
      <c r="DE591">
        <v>2</v>
      </c>
      <c r="DF591">
        <v>1</v>
      </c>
      <c r="DG591">
        <v>3</v>
      </c>
      <c r="DH591">
        <v>0</v>
      </c>
      <c r="DI591">
        <v>0</v>
      </c>
      <c r="DJ591">
        <v>1</v>
      </c>
      <c r="DK591">
        <v>3</v>
      </c>
      <c r="DL591">
        <v>1</v>
      </c>
      <c r="DM591">
        <v>0</v>
      </c>
      <c r="DN591">
        <v>0</v>
      </c>
      <c r="DO591">
        <v>0</v>
      </c>
      <c r="DP591">
        <v>0</v>
      </c>
      <c r="DQ591">
        <v>1</v>
      </c>
      <c r="DR591">
        <v>57</v>
      </c>
      <c r="DS591">
        <v>6</v>
      </c>
      <c r="DT591">
        <v>1</v>
      </c>
      <c r="DU591">
        <v>1</v>
      </c>
      <c r="DV591">
        <v>0</v>
      </c>
      <c r="DW591">
        <v>0</v>
      </c>
      <c r="DX591">
        <v>1</v>
      </c>
      <c r="DY591">
        <v>0</v>
      </c>
      <c r="DZ591">
        <v>0</v>
      </c>
      <c r="EA591">
        <v>0</v>
      </c>
      <c r="EB591">
        <v>1</v>
      </c>
      <c r="EC591">
        <v>1</v>
      </c>
      <c r="ED591">
        <v>0</v>
      </c>
      <c r="EE591">
        <v>1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6</v>
      </c>
      <c r="ES591">
        <v>61</v>
      </c>
      <c r="ET591">
        <v>31</v>
      </c>
      <c r="EU591">
        <v>5</v>
      </c>
      <c r="EV591">
        <v>3</v>
      </c>
      <c r="EW591">
        <v>10</v>
      </c>
      <c r="EX591">
        <v>2</v>
      </c>
      <c r="EY591">
        <v>0</v>
      </c>
      <c r="EZ591">
        <v>1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3</v>
      </c>
      <c r="FH591">
        <v>0</v>
      </c>
      <c r="FI591">
        <v>2</v>
      </c>
      <c r="FJ591">
        <v>0</v>
      </c>
      <c r="FK591">
        <v>0</v>
      </c>
      <c r="FL591">
        <v>0</v>
      </c>
      <c r="FM591">
        <v>0</v>
      </c>
      <c r="FN591">
        <v>0</v>
      </c>
      <c r="FO591">
        <v>0</v>
      </c>
      <c r="FP591">
        <v>4</v>
      </c>
      <c r="FQ591">
        <v>61</v>
      </c>
      <c r="FR591">
        <v>58</v>
      </c>
      <c r="FS591">
        <v>20</v>
      </c>
      <c r="FT591">
        <v>9</v>
      </c>
      <c r="FU591">
        <v>4</v>
      </c>
      <c r="FV591">
        <v>0</v>
      </c>
      <c r="FW591">
        <v>4</v>
      </c>
      <c r="FX591">
        <v>1</v>
      </c>
      <c r="FY591">
        <v>0</v>
      </c>
      <c r="FZ591">
        <v>2</v>
      </c>
      <c r="GA591">
        <v>1</v>
      </c>
      <c r="GB591">
        <v>2</v>
      </c>
      <c r="GC591">
        <v>1</v>
      </c>
      <c r="GD591">
        <v>2</v>
      </c>
      <c r="GE591">
        <v>0</v>
      </c>
      <c r="GF591">
        <v>0</v>
      </c>
      <c r="GG591">
        <v>0</v>
      </c>
      <c r="GH591">
        <v>1</v>
      </c>
      <c r="GI591">
        <v>0</v>
      </c>
      <c r="GJ591">
        <v>0</v>
      </c>
      <c r="GK591">
        <v>1</v>
      </c>
      <c r="GL591">
        <v>2</v>
      </c>
      <c r="GM591">
        <v>8</v>
      </c>
      <c r="GN591">
        <v>58</v>
      </c>
      <c r="GO591">
        <v>96</v>
      </c>
      <c r="GP591">
        <v>57</v>
      </c>
      <c r="GQ591">
        <v>8</v>
      </c>
      <c r="GR591">
        <v>2</v>
      </c>
      <c r="GS591">
        <v>4</v>
      </c>
      <c r="GT591">
        <v>1</v>
      </c>
      <c r="GU591">
        <v>3</v>
      </c>
      <c r="GV591">
        <v>0</v>
      </c>
      <c r="GW591">
        <v>2</v>
      </c>
      <c r="GX591">
        <v>1</v>
      </c>
      <c r="GY591">
        <v>1</v>
      </c>
      <c r="GZ591">
        <v>1</v>
      </c>
      <c r="HA591">
        <v>3</v>
      </c>
      <c r="HB591">
        <v>1</v>
      </c>
      <c r="HC591">
        <v>1</v>
      </c>
      <c r="HD591">
        <v>1</v>
      </c>
      <c r="HE591">
        <v>3</v>
      </c>
      <c r="HF591">
        <v>1</v>
      </c>
      <c r="HG591">
        <v>0</v>
      </c>
      <c r="HH591">
        <v>5</v>
      </c>
      <c r="HI591">
        <v>1</v>
      </c>
      <c r="HJ591">
        <v>96</v>
      </c>
      <c r="HK591">
        <v>5</v>
      </c>
      <c r="HL591">
        <v>2</v>
      </c>
      <c r="HM591">
        <v>0</v>
      </c>
      <c r="HN591">
        <v>0</v>
      </c>
      <c r="HO591">
        <v>0</v>
      </c>
      <c r="HP591">
        <v>0</v>
      </c>
      <c r="HQ591">
        <v>0</v>
      </c>
      <c r="HR591">
        <v>0</v>
      </c>
      <c r="HS591">
        <v>1</v>
      </c>
      <c r="HT591">
        <v>1</v>
      </c>
      <c r="HU591">
        <v>0</v>
      </c>
      <c r="HV591">
        <v>0</v>
      </c>
      <c r="HW591">
        <v>0</v>
      </c>
      <c r="HX591">
        <v>0</v>
      </c>
      <c r="HY591">
        <v>0</v>
      </c>
      <c r="HZ591">
        <v>0</v>
      </c>
      <c r="IA591">
        <v>1</v>
      </c>
      <c r="IB591">
        <v>0</v>
      </c>
      <c r="IC591">
        <v>5</v>
      </c>
    </row>
    <row r="592" spans="1:237">
      <c r="A592" t="s">
        <v>126</v>
      </c>
      <c r="B592" t="s">
        <v>53</v>
      </c>
      <c r="C592" t="str">
        <f>"226101"</f>
        <v>226101</v>
      </c>
      <c r="D592" t="s">
        <v>125</v>
      </c>
      <c r="E592">
        <v>185</v>
      </c>
      <c r="F592">
        <v>1939</v>
      </c>
      <c r="G592">
        <v>1448</v>
      </c>
      <c r="H592">
        <v>392</v>
      </c>
      <c r="I592">
        <v>1056</v>
      </c>
      <c r="J592">
        <v>0</v>
      </c>
      <c r="K592">
        <v>32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1056</v>
      </c>
      <c r="T592">
        <v>0</v>
      </c>
      <c r="U592">
        <v>0</v>
      </c>
      <c r="V592">
        <v>1056</v>
      </c>
      <c r="W592">
        <v>7</v>
      </c>
      <c r="X592">
        <v>0</v>
      </c>
      <c r="Y592">
        <v>7</v>
      </c>
      <c r="Z592">
        <v>0</v>
      </c>
      <c r="AA592">
        <v>1049</v>
      </c>
      <c r="AB592">
        <v>326</v>
      </c>
      <c r="AC592">
        <v>92</v>
      </c>
      <c r="AD592">
        <v>12</v>
      </c>
      <c r="AE592">
        <v>128</v>
      </c>
      <c r="AF592">
        <v>14</v>
      </c>
      <c r="AG592">
        <v>7</v>
      </c>
      <c r="AH592">
        <v>6</v>
      </c>
      <c r="AI592">
        <v>6</v>
      </c>
      <c r="AJ592">
        <v>0</v>
      </c>
      <c r="AK592">
        <v>15</v>
      </c>
      <c r="AL592">
        <v>2</v>
      </c>
      <c r="AM592">
        <v>0</v>
      </c>
      <c r="AN592">
        <v>5</v>
      </c>
      <c r="AO592">
        <v>0</v>
      </c>
      <c r="AP592">
        <v>2</v>
      </c>
      <c r="AQ592">
        <v>0</v>
      </c>
      <c r="AR592">
        <v>6</v>
      </c>
      <c r="AS592">
        <v>5</v>
      </c>
      <c r="AT592">
        <v>0</v>
      </c>
      <c r="AU592">
        <v>2</v>
      </c>
      <c r="AV592">
        <v>1</v>
      </c>
      <c r="AW592">
        <v>1</v>
      </c>
      <c r="AX592">
        <v>1</v>
      </c>
      <c r="AY592">
        <v>2</v>
      </c>
      <c r="AZ592">
        <v>19</v>
      </c>
      <c r="BA592">
        <v>326</v>
      </c>
      <c r="BB592">
        <v>377</v>
      </c>
      <c r="BC592">
        <v>67</v>
      </c>
      <c r="BD592">
        <v>22</v>
      </c>
      <c r="BE592">
        <v>70</v>
      </c>
      <c r="BF592">
        <v>9</v>
      </c>
      <c r="BG592">
        <v>13</v>
      </c>
      <c r="BH592">
        <v>84</v>
      </c>
      <c r="BI592">
        <v>1</v>
      </c>
      <c r="BJ592">
        <v>10</v>
      </c>
      <c r="BK592">
        <v>9</v>
      </c>
      <c r="BL592">
        <v>72</v>
      </c>
      <c r="BM592">
        <v>4</v>
      </c>
      <c r="BN592">
        <v>0</v>
      </c>
      <c r="BO592">
        <v>0</v>
      </c>
      <c r="BP592">
        <v>3</v>
      </c>
      <c r="BQ592">
        <v>2</v>
      </c>
      <c r="BR592">
        <v>0</v>
      </c>
      <c r="BS592">
        <v>0</v>
      </c>
      <c r="BT592">
        <v>0</v>
      </c>
      <c r="BU592">
        <v>0</v>
      </c>
      <c r="BV592">
        <v>2</v>
      </c>
      <c r="BW592">
        <v>1</v>
      </c>
      <c r="BX592">
        <v>1</v>
      </c>
      <c r="BY592">
        <v>0</v>
      </c>
      <c r="BZ592">
        <v>7</v>
      </c>
      <c r="CA592">
        <v>377</v>
      </c>
      <c r="CB592">
        <v>38</v>
      </c>
      <c r="CC592">
        <v>12</v>
      </c>
      <c r="CD592">
        <v>5</v>
      </c>
      <c r="CE592">
        <v>2</v>
      </c>
      <c r="CF592">
        <v>0</v>
      </c>
      <c r="CG592">
        <v>0</v>
      </c>
      <c r="CH592">
        <v>3</v>
      </c>
      <c r="CI592">
        <v>1</v>
      </c>
      <c r="CJ592">
        <v>2</v>
      </c>
      <c r="CK592">
        <v>0</v>
      </c>
      <c r="CL592">
        <v>3</v>
      </c>
      <c r="CM592">
        <v>0</v>
      </c>
      <c r="CN592">
        <v>0</v>
      </c>
      <c r="CO592">
        <v>4</v>
      </c>
      <c r="CP592">
        <v>1</v>
      </c>
      <c r="CQ592">
        <v>5</v>
      </c>
      <c r="CR592">
        <v>38</v>
      </c>
      <c r="CS592">
        <v>57</v>
      </c>
      <c r="CT592">
        <v>29</v>
      </c>
      <c r="CU592">
        <v>9</v>
      </c>
      <c r="CV592">
        <v>4</v>
      </c>
      <c r="CW592">
        <v>3</v>
      </c>
      <c r="CX592">
        <v>2</v>
      </c>
      <c r="CY592">
        <v>1</v>
      </c>
      <c r="CZ592">
        <v>0</v>
      </c>
      <c r="DA592">
        <v>1</v>
      </c>
      <c r="DB592">
        <v>0</v>
      </c>
      <c r="DC592">
        <v>2</v>
      </c>
      <c r="DD592">
        <v>0</v>
      </c>
      <c r="DE592">
        <v>0</v>
      </c>
      <c r="DF592">
        <v>0</v>
      </c>
      <c r="DG592">
        <v>0</v>
      </c>
      <c r="DH592">
        <v>1</v>
      </c>
      <c r="DI592">
        <v>0</v>
      </c>
      <c r="DJ592">
        <v>0</v>
      </c>
      <c r="DK592">
        <v>3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2</v>
      </c>
      <c r="DR592">
        <v>57</v>
      </c>
      <c r="DS592">
        <v>7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1</v>
      </c>
      <c r="EC592">
        <v>1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</v>
      </c>
      <c r="EK592">
        <v>1</v>
      </c>
      <c r="EL592">
        <v>1</v>
      </c>
      <c r="EM592">
        <v>0</v>
      </c>
      <c r="EN592">
        <v>0</v>
      </c>
      <c r="EO592">
        <v>0</v>
      </c>
      <c r="EP592">
        <v>0</v>
      </c>
      <c r="EQ592">
        <v>2</v>
      </c>
      <c r="ER592">
        <v>7</v>
      </c>
      <c r="ES592">
        <v>48</v>
      </c>
      <c r="ET592">
        <v>28</v>
      </c>
      <c r="EU592">
        <v>2</v>
      </c>
      <c r="EV592">
        <v>1</v>
      </c>
      <c r="EW592">
        <v>7</v>
      </c>
      <c r="EX592">
        <v>0</v>
      </c>
      <c r="EY592">
        <v>2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2</v>
      </c>
      <c r="FF592">
        <v>1</v>
      </c>
      <c r="FG592">
        <v>0</v>
      </c>
      <c r="FH592">
        <v>0</v>
      </c>
      <c r="FI592">
        <v>0</v>
      </c>
      <c r="FJ592">
        <v>1</v>
      </c>
      <c r="FK592">
        <v>0</v>
      </c>
      <c r="FL592">
        <v>2</v>
      </c>
      <c r="FM592">
        <v>0</v>
      </c>
      <c r="FN592">
        <v>0</v>
      </c>
      <c r="FO592">
        <v>0</v>
      </c>
      <c r="FP592">
        <v>2</v>
      </c>
      <c r="FQ592">
        <v>48</v>
      </c>
      <c r="FR592">
        <v>79</v>
      </c>
      <c r="FS592">
        <v>22</v>
      </c>
      <c r="FT592">
        <v>17</v>
      </c>
      <c r="FU592">
        <v>7</v>
      </c>
      <c r="FV592">
        <v>0</v>
      </c>
      <c r="FW592">
        <v>4</v>
      </c>
      <c r="FX592">
        <v>0</v>
      </c>
      <c r="FY592">
        <v>5</v>
      </c>
      <c r="FZ592">
        <v>1</v>
      </c>
      <c r="GA592">
        <v>0</v>
      </c>
      <c r="GB592">
        <v>1</v>
      </c>
      <c r="GC592">
        <v>2</v>
      </c>
      <c r="GD592">
        <v>1</v>
      </c>
      <c r="GE592">
        <v>2</v>
      </c>
      <c r="GF592">
        <v>0</v>
      </c>
      <c r="GG592">
        <v>3</v>
      </c>
      <c r="GH592">
        <v>4</v>
      </c>
      <c r="GI592">
        <v>0</v>
      </c>
      <c r="GJ592">
        <v>1</v>
      </c>
      <c r="GK592">
        <v>0</v>
      </c>
      <c r="GL592">
        <v>5</v>
      </c>
      <c r="GM592">
        <v>4</v>
      </c>
      <c r="GN592">
        <v>79</v>
      </c>
      <c r="GO592">
        <v>112</v>
      </c>
      <c r="GP592">
        <v>65</v>
      </c>
      <c r="GQ592">
        <v>20</v>
      </c>
      <c r="GR592">
        <v>0</v>
      </c>
      <c r="GS592">
        <v>2</v>
      </c>
      <c r="GT592">
        <v>3</v>
      </c>
      <c r="GU592">
        <v>2</v>
      </c>
      <c r="GV592">
        <v>1</v>
      </c>
      <c r="GW592">
        <v>1</v>
      </c>
      <c r="GX592">
        <v>1</v>
      </c>
      <c r="GY592">
        <v>6</v>
      </c>
      <c r="GZ592">
        <v>0</v>
      </c>
      <c r="HA592">
        <v>0</v>
      </c>
      <c r="HB592">
        <v>4</v>
      </c>
      <c r="HC592">
        <v>0</v>
      </c>
      <c r="HD592">
        <v>0</v>
      </c>
      <c r="HE592">
        <v>2</v>
      </c>
      <c r="HF592">
        <v>0</v>
      </c>
      <c r="HG592">
        <v>0</v>
      </c>
      <c r="HH592">
        <v>2</v>
      </c>
      <c r="HI592">
        <v>3</v>
      </c>
      <c r="HJ592">
        <v>112</v>
      </c>
      <c r="HK592">
        <v>5</v>
      </c>
      <c r="HL592">
        <v>3</v>
      </c>
      <c r="HM592">
        <v>2</v>
      </c>
      <c r="HN592">
        <v>0</v>
      </c>
      <c r="HO592">
        <v>0</v>
      </c>
      <c r="HP592">
        <v>0</v>
      </c>
      <c r="HQ592">
        <v>0</v>
      </c>
      <c r="HR592">
        <v>0</v>
      </c>
      <c r="HS592">
        <v>0</v>
      </c>
      <c r="HT592">
        <v>0</v>
      </c>
      <c r="HU592">
        <v>0</v>
      </c>
      <c r="HV592">
        <v>0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5</v>
      </c>
    </row>
    <row r="593" spans="1:237">
      <c r="A593" t="s">
        <v>124</v>
      </c>
      <c r="B593" t="s">
        <v>53</v>
      </c>
      <c r="C593" t="str">
        <f>"226101"</f>
        <v>226101</v>
      </c>
      <c r="D593" t="s">
        <v>122</v>
      </c>
      <c r="E593">
        <v>186</v>
      </c>
      <c r="F593">
        <v>1877</v>
      </c>
      <c r="G593">
        <v>1396</v>
      </c>
      <c r="H593">
        <v>202</v>
      </c>
      <c r="I593">
        <v>1194</v>
      </c>
      <c r="J593">
        <v>1</v>
      </c>
      <c r="K593">
        <v>48</v>
      </c>
      <c r="L593">
        <v>7</v>
      </c>
      <c r="M593">
        <v>7</v>
      </c>
      <c r="N593">
        <v>0</v>
      </c>
      <c r="O593">
        <v>0</v>
      </c>
      <c r="P593">
        <v>0</v>
      </c>
      <c r="Q593">
        <v>0</v>
      </c>
      <c r="R593">
        <v>7</v>
      </c>
      <c r="S593">
        <v>1201</v>
      </c>
      <c r="T593">
        <v>7</v>
      </c>
      <c r="U593">
        <v>0</v>
      </c>
      <c r="V593">
        <v>1201</v>
      </c>
      <c r="W593">
        <v>6</v>
      </c>
      <c r="X593">
        <v>4</v>
      </c>
      <c r="Y593">
        <v>2</v>
      </c>
      <c r="Z593">
        <v>0</v>
      </c>
      <c r="AA593">
        <v>1195</v>
      </c>
      <c r="AB593">
        <v>415</v>
      </c>
      <c r="AC593">
        <v>129</v>
      </c>
      <c r="AD593">
        <v>16</v>
      </c>
      <c r="AE593">
        <v>122</v>
      </c>
      <c r="AF593">
        <v>36</v>
      </c>
      <c r="AG593">
        <v>2</v>
      </c>
      <c r="AH593">
        <v>4</v>
      </c>
      <c r="AI593">
        <v>12</v>
      </c>
      <c r="AJ593">
        <v>1</v>
      </c>
      <c r="AK593">
        <v>39</v>
      </c>
      <c r="AL593">
        <v>3</v>
      </c>
      <c r="AM593">
        <v>1</v>
      </c>
      <c r="AN593">
        <v>3</v>
      </c>
      <c r="AO593">
        <v>0</v>
      </c>
      <c r="AP593">
        <v>3</v>
      </c>
      <c r="AQ593">
        <v>0</v>
      </c>
      <c r="AR593">
        <v>14</v>
      </c>
      <c r="AS593">
        <v>5</v>
      </c>
      <c r="AT593">
        <v>0</v>
      </c>
      <c r="AU593">
        <v>6</v>
      </c>
      <c r="AV593">
        <v>1</v>
      </c>
      <c r="AW593">
        <v>1</v>
      </c>
      <c r="AX593">
        <v>0</v>
      </c>
      <c r="AY593">
        <v>1</v>
      </c>
      <c r="AZ593">
        <v>16</v>
      </c>
      <c r="BA593">
        <v>415</v>
      </c>
      <c r="BB593">
        <v>449</v>
      </c>
      <c r="BC593">
        <v>80</v>
      </c>
      <c r="BD593">
        <v>39</v>
      </c>
      <c r="BE593">
        <v>72</v>
      </c>
      <c r="BF593">
        <v>13</v>
      </c>
      <c r="BG593">
        <v>8</v>
      </c>
      <c r="BH593">
        <v>87</v>
      </c>
      <c r="BI593">
        <v>1</v>
      </c>
      <c r="BJ593">
        <v>7</v>
      </c>
      <c r="BK593">
        <v>13</v>
      </c>
      <c r="BL593">
        <v>105</v>
      </c>
      <c r="BM593">
        <v>0</v>
      </c>
      <c r="BN593">
        <v>3</v>
      </c>
      <c r="BO593">
        <v>0</v>
      </c>
      <c r="BP593">
        <v>3</v>
      </c>
      <c r="BQ593">
        <v>0</v>
      </c>
      <c r="BR593">
        <v>1</v>
      </c>
      <c r="BS593">
        <v>2</v>
      </c>
      <c r="BT593">
        <v>1</v>
      </c>
      <c r="BU593">
        <v>2</v>
      </c>
      <c r="BV593">
        <v>3</v>
      </c>
      <c r="BW593">
        <v>1</v>
      </c>
      <c r="BX593">
        <v>1</v>
      </c>
      <c r="BY593">
        <v>1</v>
      </c>
      <c r="BZ593">
        <v>6</v>
      </c>
      <c r="CA593">
        <v>449</v>
      </c>
      <c r="CB593">
        <v>25</v>
      </c>
      <c r="CC593">
        <v>12</v>
      </c>
      <c r="CD593">
        <v>3</v>
      </c>
      <c r="CE593">
        <v>4</v>
      </c>
      <c r="CF593">
        <v>0</v>
      </c>
      <c r="CG593">
        <v>1</v>
      </c>
      <c r="CH593">
        <v>2</v>
      </c>
      <c r="CI593">
        <v>0</v>
      </c>
      <c r="CJ593">
        <v>0</v>
      </c>
      <c r="CK593">
        <v>1</v>
      </c>
      <c r="CL593">
        <v>0</v>
      </c>
      <c r="CM593">
        <v>0</v>
      </c>
      <c r="CN593">
        <v>1</v>
      </c>
      <c r="CO593">
        <v>0</v>
      </c>
      <c r="CP593">
        <v>0</v>
      </c>
      <c r="CQ593">
        <v>1</v>
      </c>
      <c r="CR593">
        <v>25</v>
      </c>
      <c r="CS593">
        <v>52</v>
      </c>
      <c r="CT593">
        <v>26</v>
      </c>
      <c r="CU593">
        <v>6</v>
      </c>
      <c r="CV593">
        <v>4</v>
      </c>
      <c r="CW593">
        <v>5</v>
      </c>
      <c r="CX593">
        <v>2</v>
      </c>
      <c r="CY593">
        <v>1</v>
      </c>
      <c r="CZ593">
        <v>0</v>
      </c>
      <c r="DA593">
        <v>0</v>
      </c>
      <c r="DB593">
        <v>0</v>
      </c>
      <c r="DC593">
        <v>0</v>
      </c>
      <c r="DD593">
        <v>1</v>
      </c>
      <c r="DE593">
        <v>1</v>
      </c>
      <c r="DF593">
        <v>0</v>
      </c>
      <c r="DG593">
        <v>2</v>
      </c>
      <c r="DH593">
        <v>1</v>
      </c>
      <c r="DI593">
        <v>0</v>
      </c>
      <c r="DJ593">
        <v>1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2</v>
      </c>
      <c r="DR593">
        <v>52</v>
      </c>
      <c r="DS593">
        <v>7</v>
      </c>
      <c r="DT593">
        <v>2</v>
      </c>
      <c r="DU593">
        <v>0</v>
      </c>
      <c r="DV593">
        <v>1</v>
      </c>
      <c r="DW593">
        <v>1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1</v>
      </c>
      <c r="ED593">
        <v>0</v>
      </c>
      <c r="EE593">
        <v>1</v>
      </c>
      <c r="EF593">
        <v>0</v>
      </c>
      <c r="EG593">
        <v>0</v>
      </c>
      <c r="EH593">
        <v>1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7</v>
      </c>
      <c r="ES593">
        <v>73</v>
      </c>
      <c r="ET593">
        <v>41</v>
      </c>
      <c r="EU593">
        <v>7</v>
      </c>
      <c r="EV593">
        <v>9</v>
      </c>
      <c r="EW593">
        <v>9</v>
      </c>
      <c r="EX593">
        <v>0</v>
      </c>
      <c r="EY593">
        <v>0</v>
      </c>
      <c r="EZ593">
        <v>0</v>
      </c>
      <c r="FA593">
        <v>0</v>
      </c>
      <c r="FB593">
        <v>1</v>
      </c>
      <c r="FC593">
        <v>0</v>
      </c>
      <c r="FD593">
        <v>1</v>
      </c>
      <c r="FE593">
        <v>0</v>
      </c>
      <c r="FF593">
        <v>1</v>
      </c>
      <c r="FG593">
        <v>0</v>
      </c>
      <c r="FH593">
        <v>0</v>
      </c>
      <c r="FI593">
        <v>0</v>
      </c>
      <c r="FJ593">
        <v>0</v>
      </c>
      <c r="FK593">
        <v>1</v>
      </c>
      <c r="FL593">
        <v>0</v>
      </c>
      <c r="FM593">
        <v>0</v>
      </c>
      <c r="FN593">
        <v>0</v>
      </c>
      <c r="FO593">
        <v>1</v>
      </c>
      <c r="FP593">
        <v>2</v>
      </c>
      <c r="FQ593">
        <v>73</v>
      </c>
      <c r="FR593">
        <v>76</v>
      </c>
      <c r="FS593">
        <v>31</v>
      </c>
      <c r="FT593">
        <v>9</v>
      </c>
      <c r="FU593">
        <v>7</v>
      </c>
      <c r="FV593">
        <v>1</v>
      </c>
      <c r="FW593">
        <v>4</v>
      </c>
      <c r="FX593">
        <v>0</v>
      </c>
      <c r="FY593">
        <v>8</v>
      </c>
      <c r="FZ593">
        <v>0</v>
      </c>
      <c r="GA593">
        <v>1</v>
      </c>
      <c r="GB593">
        <v>3</v>
      </c>
      <c r="GC593">
        <v>3</v>
      </c>
      <c r="GD593">
        <v>0</v>
      </c>
      <c r="GE593">
        <v>1</v>
      </c>
      <c r="GF593">
        <v>1</v>
      </c>
      <c r="GG593">
        <v>1</v>
      </c>
      <c r="GH593">
        <v>3</v>
      </c>
      <c r="GI593">
        <v>0</v>
      </c>
      <c r="GJ593">
        <v>0</v>
      </c>
      <c r="GK593">
        <v>1</v>
      </c>
      <c r="GL593">
        <v>1</v>
      </c>
      <c r="GM593">
        <v>1</v>
      </c>
      <c r="GN593">
        <v>76</v>
      </c>
      <c r="GO593">
        <v>96</v>
      </c>
      <c r="GP593">
        <v>56</v>
      </c>
      <c r="GQ593">
        <v>12</v>
      </c>
      <c r="GR593">
        <v>4</v>
      </c>
      <c r="GS593">
        <v>1</v>
      </c>
      <c r="GT593">
        <v>2</v>
      </c>
      <c r="GU593">
        <v>5</v>
      </c>
      <c r="GV593">
        <v>4</v>
      </c>
      <c r="GW593">
        <v>1</v>
      </c>
      <c r="GX593">
        <v>0</v>
      </c>
      <c r="GY593">
        <v>1</v>
      </c>
      <c r="GZ593">
        <v>0</v>
      </c>
      <c r="HA593">
        <v>0</v>
      </c>
      <c r="HB593">
        <v>1</v>
      </c>
      <c r="HC593">
        <v>0</v>
      </c>
      <c r="HD593">
        <v>3</v>
      </c>
      <c r="HE593">
        <v>2</v>
      </c>
      <c r="HF593">
        <v>0</v>
      </c>
      <c r="HG593">
        <v>0</v>
      </c>
      <c r="HH593">
        <v>3</v>
      </c>
      <c r="HI593">
        <v>1</v>
      </c>
      <c r="HJ593">
        <v>96</v>
      </c>
      <c r="HK593">
        <v>2</v>
      </c>
      <c r="HL593">
        <v>1</v>
      </c>
      <c r="HM593">
        <v>0</v>
      </c>
      <c r="HN593">
        <v>0</v>
      </c>
      <c r="HO593">
        <v>0</v>
      </c>
      <c r="HP593">
        <v>0</v>
      </c>
      <c r="HQ593">
        <v>0</v>
      </c>
      <c r="HR593">
        <v>1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2</v>
      </c>
    </row>
    <row r="594" spans="1:237">
      <c r="A594" t="s">
        <v>123</v>
      </c>
      <c r="B594" t="s">
        <v>53</v>
      </c>
      <c r="C594" t="str">
        <f>"226101"</f>
        <v>226101</v>
      </c>
      <c r="D594" t="s">
        <v>122</v>
      </c>
      <c r="E594">
        <v>187</v>
      </c>
      <c r="F594">
        <v>1647</v>
      </c>
      <c r="G594">
        <v>1236</v>
      </c>
      <c r="H594">
        <v>288</v>
      </c>
      <c r="I594">
        <v>948</v>
      </c>
      <c r="J594">
        <v>0</v>
      </c>
      <c r="K594">
        <v>13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949</v>
      </c>
      <c r="T594">
        <v>1</v>
      </c>
      <c r="U594">
        <v>0</v>
      </c>
      <c r="V594">
        <v>949</v>
      </c>
      <c r="W594">
        <v>14</v>
      </c>
      <c r="X594">
        <v>11</v>
      </c>
      <c r="Y594">
        <v>3</v>
      </c>
      <c r="Z594">
        <v>0</v>
      </c>
      <c r="AA594">
        <v>935</v>
      </c>
      <c r="AB594">
        <v>306</v>
      </c>
      <c r="AC594">
        <v>84</v>
      </c>
      <c r="AD594">
        <v>8</v>
      </c>
      <c r="AE594">
        <v>113</v>
      </c>
      <c r="AF594">
        <v>10</v>
      </c>
      <c r="AG594">
        <v>2</v>
      </c>
      <c r="AH594">
        <v>8</v>
      </c>
      <c r="AI594">
        <v>6</v>
      </c>
      <c r="AJ594">
        <v>0</v>
      </c>
      <c r="AK594">
        <v>26</v>
      </c>
      <c r="AL594">
        <v>1</v>
      </c>
      <c r="AM594">
        <v>1</v>
      </c>
      <c r="AN594">
        <v>2</v>
      </c>
      <c r="AO594">
        <v>2</v>
      </c>
      <c r="AP594">
        <v>1</v>
      </c>
      <c r="AQ594">
        <v>3</v>
      </c>
      <c r="AR594">
        <v>8</v>
      </c>
      <c r="AS594">
        <v>0</v>
      </c>
      <c r="AT594">
        <v>0</v>
      </c>
      <c r="AU594">
        <v>4</v>
      </c>
      <c r="AV594">
        <v>3</v>
      </c>
      <c r="AW594">
        <v>1</v>
      </c>
      <c r="AX594">
        <v>0</v>
      </c>
      <c r="AY594">
        <v>1</v>
      </c>
      <c r="AZ594">
        <v>22</v>
      </c>
      <c r="BA594">
        <v>306</v>
      </c>
      <c r="BB594">
        <v>366</v>
      </c>
      <c r="BC594">
        <v>70</v>
      </c>
      <c r="BD594">
        <v>42</v>
      </c>
      <c r="BE594">
        <v>69</v>
      </c>
      <c r="BF594">
        <v>11</v>
      </c>
      <c r="BG594">
        <v>8</v>
      </c>
      <c r="BH594">
        <v>58</v>
      </c>
      <c r="BI594">
        <v>0</v>
      </c>
      <c r="BJ594">
        <v>4</v>
      </c>
      <c r="BK594">
        <v>11</v>
      </c>
      <c r="BL594">
        <v>77</v>
      </c>
      <c r="BM594">
        <v>1</v>
      </c>
      <c r="BN594">
        <v>2</v>
      </c>
      <c r="BO594">
        <v>0</v>
      </c>
      <c r="BP594">
        <v>2</v>
      </c>
      <c r="BQ594">
        <v>1</v>
      </c>
      <c r="BR594">
        <v>0</v>
      </c>
      <c r="BS594">
        <v>0</v>
      </c>
      <c r="BT594">
        <v>3</v>
      </c>
      <c r="BU594">
        <v>0</v>
      </c>
      <c r="BV594">
        <v>1</v>
      </c>
      <c r="BW594">
        <v>0</v>
      </c>
      <c r="BX594">
        <v>0</v>
      </c>
      <c r="BY594">
        <v>3</v>
      </c>
      <c r="BZ594">
        <v>3</v>
      </c>
      <c r="CA594">
        <v>366</v>
      </c>
      <c r="CB594">
        <v>36</v>
      </c>
      <c r="CC594">
        <v>13</v>
      </c>
      <c r="CD594">
        <v>2</v>
      </c>
      <c r="CE594">
        <v>7</v>
      </c>
      <c r="CF594">
        <v>1</v>
      </c>
      <c r="CG594">
        <v>2</v>
      </c>
      <c r="CH594">
        <v>0</v>
      </c>
      <c r="CI594">
        <v>1</v>
      </c>
      <c r="CJ594">
        <v>0</v>
      </c>
      <c r="CK594">
        <v>1</v>
      </c>
      <c r="CL594">
        <v>1</v>
      </c>
      <c r="CM594">
        <v>0</v>
      </c>
      <c r="CN594">
        <v>3</v>
      </c>
      <c r="CO594">
        <v>1</v>
      </c>
      <c r="CP594">
        <v>2</v>
      </c>
      <c r="CQ594">
        <v>2</v>
      </c>
      <c r="CR594">
        <v>36</v>
      </c>
      <c r="CS594">
        <v>54</v>
      </c>
      <c r="CT594">
        <v>22</v>
      </c>
      <c r="CU594">
        <v>7</v>
      </c>
      <c r="CV594">
        <v>3</v>
      </c>
      <c r="CW594">
        <v>1</v>
      </c>
      <c r="CX594">
        <v>2</v>
      </c>
      <c r="CY594">
        <v>0</v>
      </c>
      <c r="CZ594">
        <v>2</v>
      </c>
      <c r="DA594">
        <v>2</v>
      </c>
      <c r="DB594">
        <v>0</v>
      </c>
      <c r="DC594">
        <v>0</v>
      </c>
      <c r="DD594">
        <v>2</v>
      </c>
      <c r="DE594">
        <v>0</v>
      </c>
      <c r="DF594">
        <v>0</v>
      </c>
      <c r="DG594">
        <v>1</v>
      </c>
      <c r="DH594">
        <v>4</v>
      </c>
      <c r="DI594">
        <v>0</v>
      </c>
      <c r="DJ594">
        <v>1</v>
      </c>
      <c r="DK594">
        <v>1</v>
      </c>
      <c r="DL594">
        <v>0</v>
      </c>
      <c r="DM594">
        <v>1</v>
      </c>
      <c r="DN594">
        <v>1</v>
      </c>
      <c r="DO594">
        <v>2</v>
      </c>
      <c r="DP594">
        <v>1</v>
      </c>
      <c r="DQ594">
        <v>1</v>
      </c>
      <c r="DR594">
        <v>54</v>
      </c>
      <c r="DS594">
        <v>5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1</v>
      </c>
      <c r="DZ594">
        <v>0</v>
      </c>
      <c r="EA594">
        <v>0</v>
      </c>
      <c r="EB594">
        <v>0</v>
      </c>
      <c r="EC594">
        <v>1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1</v>
      </c>
      <c r="EK594">
        <v>0</v>
      </c>
      <c r="EL594">
        <v>0</v>
      </c>
      <c r="EM594">
        <v>1</v>
      </c>
      <c r="EN594">
        <v>0</v>
      </c>
      <c r="EO594">
        <v>0</v>
      </c>
      <c r="EP594">
        <v>0</v>
      </c>
      <c r="EQ594">
        <v>0</v>
      </c>
      <c r="ER594">
        <v>5</v>
      </c>
      <c r="ES594">
        <v>35</v>
      </c>
      <c r="ET594">
        <v>19</v>
      </c>
      <c r="EU594">
        <v>3</v>
      </c>
      <c r="EV594">
        <v>2</v>
      </c>
      <c r="EW594">
        <v>5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1</v>
      </c>
      <c r="FD594">
        <v>3</v>
      </c>
      <c r="FE594">
        <v>0</v>
      </c>
      <c r="FF594">
        <v>1</v>
      </c>
      <c r="FG594">
        <v>0</v>
      </c>
      <c r="FH594">
        <v>0</v>
      </c>
      <c r="FI594">
        <v>1</v>
      </c>
      <c r="FJ594">
        <v>0</v>
      </c>
      <c r="FK594">
        <v>0</v>
      </c>
      <c r="FL594">
        <v>0</v>
      </c>
      <c r="FM594">
        <v>0</v>
      </c>
      <c r="FN594">
        <v>0</v>
      </c>
      <c r="FO594">
        <v>0</v>
      </c>
      <c r="FP594">
        <v>0</v>
      </c>
      <c r="FQ594">
        <v>35</v>
      </c>
      <c r="FR594">
        <v>50</v>
      </c>
      <c r="FS594">
        <v>17</v>
      </c>
      <c r="FT594">
        <v>8</v>
      </c>
      <c r="FU594">
        <v>0</v>
      </c>
      <c r="FV594">
        <v>4</v>
      </c>
      <c r="FW594">
        <v>3</v>
      </c>
      <c r="FX594">
        <v>3</v>
      </c>
      <c r="FY594">
        <v>2</v>
      </c>
      <c r="FZ594">
        <v>1</v>
      </c>
      <c r="GA594">
        <v>1</v>
      </c>
      <c r="GB594">
        <v>2</v>
      </c>
      <c r="GC594">
        <v>1</v>
      </c>
      <c r="GD594">
        <v>1</v>
      </c>
      <c r="GE594">
        <v>1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2</v>
      </c>
      <c r="GL594">
        <v>2</v>
      </c>
      <c r="GM594">
        <v>2</v>
      </c>
      <c r="GN594">
        <v>50</v>
      </c>
      <c r="GO594">
        <v>75</v>
      </c>
      <c r="GP594">
        <v>49</v>
      </c>
      <c r="GQ594">
        <v>6</v>
      </c>
      <c r="GR594">
        <v>4</v>
      </c>
      <c r="GS594">
        <v>2</v>
      </c>
      <c r="GT594">
        <v>5</v>
      </c>
      <c r="GU594">
        <v>1</v>
      </c>
      <c r="GV594">
        <v>1</v>
      </c>
      <c r="GW594">
        <v>0</v>
      </c>
      <c r="GX594">
        <v>0</v>
      </c>
      <c r="GY594">
        <v>1</v>
      </c>
      <c r="GZ594">
        <v>1</v>
      </c>
      <c r="HA594">
        <v>0</v>
      </c>
      <c r="HB594">
        <v>2</v>
      </c>
      <c r="HC594">
        <v>1</v>
      </c>
      <c r="HD594">
        <v>0</v>
      </c>
      <c r="HE594">
        <v>1</v>
      </c>
      <c r="HF594">
        <v>0</v>
      </c>
      <c r="HG594">
        <v>1</v>
      </c>
      <c r="HH594">
        <v>0</v>
      </c>
      <c r="HI594">
        <v>0</v>
      </c>
      <c r="HJ594">
        <v>75</v>
      </c>
      <c r="HK594">
        <v>8</v>
      </c>
      <c r="HL594">
        <v>5</v>
      </c>
      <c r="HM594">
        <v>1</v>
      </c>
      <c r="HN594">
        <v>1</v>
      </c>
      <c r="HO594">
        <v>0</v>
      </c>
      <c r="HP594">
        <v>0</v>
      </c>
      <c r="HQ594">
        <v>0</v>
      </c>
      <c r="HR594">
        <v>0</v>
      </c>
      <c r="HS594">
        <v>0</v>
      </c>
      <c r="HT594">
        <v>0</v>
      </c>
      <c r="HU594">
        <v>0</v>
      </c>
      <c r="HV594">
        <v>0</v>
      </c>
      <c r="HW594">
        <v>1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8</v>
      </c>
    </row>
    <row r="595" spans="1:237">
      <c r="A595" t="s">
        <v>121</v>
      </c>
      <c r="B595" t="s">
        <v>53</v>
      </c>
      <c r="C595" t="str">
        <f>"226101"</f>
        <v>226101</v>
      </c>
      <c r="D595" t="s">
        <v>119</v>
      </c>
      <c r="E595">
        <v>188</v>
      </c>
      <c r="F595">
        <v>1918</v>
      </c>
      <c r="G595">
        <v>1447</v>
      </c>
      <c r="H595">
        <v>162</v>
      </c>
      <c r="I595">
        <v>1285</v>
      </c>
      <c r="J595">
        <v>2</v>
      </c>
      <c r="K595">
        <v>21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1285</v>
      </c>
      <c r="T595">
        <v>0</v>
      </c>
      <c r="U595">
        <v>0</v>
      </c>
      <c r="V595">
        <v>1285</v>
      </c>
      <c r="W595">
        <v>9</v>
      </c>
      <c r="X595">
        <v>4</v>
      </c>
      <c r="Y595">
        <v>5</v>
      </c>
      <c r="Z595">
        <v>0</v>
      </c>
      <c r="AA595">
        <v>1276</v>
      </c>
      <c r="AB595">
        <v>414</v>
      </c>
      <c r="AC595">
        <v>133</v>
      </c>
      <c r="AD595">
        <v>27</v>
      </c>
      <c r="AE595">
        <v>114</v>
      </c>
      <c r="AF595">
        <v>20</v>
      </c>
      <c r="AG595">
        <v>4</v>
      </c>
      <c r="AH595">
        <v>11</v>
      </c>
      <c r="AI595">
        <v>12</v>
      </c>
      <c r="AJ595">
        <v>3</v>
      </c>
      <c r="AK595">
        <v>29</v>
      </c>
      <c r="AL595">
        <v>5</v>
      </c>
      <c r="AM595">
        <v>0</v>
      </c>
      <c r="AN595">
        <v>7</v>
      </c>
      <c r="AO595">
        <v>1</v>
      </c>
      <c r="AP595">
        <v>4</v>
      </c>
      <c r="AQ595">
        <v>0</v>
      </c>
      <c r="AR595">
        <v>12</v>
      </c>
      <c r="AS595">
        <v>2</v>
      </c>
      <c r="AT595">
        <v>0</v>
      </c>
      <c r="AU595">
        <v>5</v>
      </c>
      <c r="AV595">
        <v>3</v>
      </c>
      <c r="AW595">
        <v>2</v>
      </c>
      <c r="AX595">
        <v>0</v>
      </c>
      <c r="AY595">
        <v>2</v>
      </c>
      <c r="AZ595">
        <v>18</v>
      </c>
      <c r="BA595">
        <v>414</v>
      </c>
      <c r="BB595">
        <v>509</v>
      </c>
      <c r="BC595">
        <v>99</v>
      </c>
      <c r="BD595">
        <v>42</v>
      </c>
      <c r="BE595">
        <v>66</v>
      </c>
      <c r="BF595">
        <v>21</v>
      </c>
      <c r="BG595">
        <v>10</v>
      </c>
      <c r="BH595">
        <v>73</v>
      </c>
      <c r="BI595">
        <v>2</v>
      </c>
      <c r="BJ595">
        <v>8</v>
      </c>
      <c r="BK595">
        <v>9</v>
      </c>
      <c r="BL595">
        <v>148</v>
      </c>
      <c r="BM595">
        <v>4</v>
      </c>
      <c r="BN595">
        <v>5</v>
      </c>
      <c r="BO595">
        <v>0</v>
      </c>
      <c r="BP595">
        <v>4</v>
      </c>
      <c r="BQ595">
        <v>1</v>
      </c>
      <c r="BR595">
        <v>2</v>
      </c>
      <c r="BS595">
        <v>2</v>
      </c>
      <c r="BT595">
        <v>1</v>
      </c>
      <c r="BU595">
        <v>3</v>
      </c>
      <c r="BV595">
        <v>1</v>
      </c>
      <c r="BW595">
        <v>0</v>
      </c>
      <c r="BX595">
        <v>2</v>
      </c>
      <c r="BY595">
        <v>1</v>
      </c>
      <c r="BZ595">
        <v>5</v>
      </c>
      <c r="CA595">
        <v>509</v>
      </c>
      <c r="CB595">
        <v>39</v>
      </c>
      <c r="CC595">
        <v>18</v>
      </c>
      <c r="CD595">
        <v>8</v>
      </c>
      <c r="CE595">
        <v>3</v>
      </c>
      <c r="CF595">
        <v>0</v>
      </c>
      <c r="CG595">
        <v>4</v>
      </c>
      <c r="CH595">
        <v>0</v>
      </c>
      <c r="CI595">
        <v>0</v>
      </c>
      <c r="CJ595">
        <v>0</v>
      </c>
      <c r="CK595">
        <v>1</v>
      </c>
      <c r="CL595">
        <v>0</v>
      </c>
      <c r="CM595">
        <v>0</v>
      </c>
      <c r="CN595">
        <v>0</v>
      </c>
      <c r="CO595">
        <v>3</v>
      </c>
      <c r="CP595">
        <v>0</v>
      </c>
      <c r="CQ595">
        <v>2</v>
      </c>
      <c r="CR595">
        <v>39</v>
      </c>
      <c r="CS595">
        <v>63</v>
      </c>
      <c r="CT595">
        <v>27</v>
      </c>
      <c r="CU595">
        <v>8</v>
      </c>
      <c r="CV595">
        <v>3</v>
      </c>
      <c r="CW595">
        <v>2</v>
      </c>
      <c r="CX595">
        <v>3</v>
      </c>
      <c r="CY595">
        <v>1</v>
      </c>
      <c r="CZ595">
        <v>0</v>
      </c>
      <c r="DA595">
        <v>2</v>
      </c>
      <c r="DB595">
        <v>1</v>
      </c>
      <c r="DC595">
        <v>3</v>
      </c>
      <c r="DD595">
        <v>1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4</v>
      </c>
      <c r="DL595">
        <v>0</v>
      </c>
      <c r="DM595">
        <v>1</v>
      </c>
      <c r="DN595">
        <v>0</v>
      </c>
      <c r="DO595">
        <v>1</v>
      </c>
      <c r="DP595">
        <v>0</v>
      </c>
      <c r="DQ595">
        <v>6</v>
      </c>
      <c r="DR595">
        <v>63</v>
      </c>
      <c r="DS595">
        <v>8</v>
      </c>
      <c r="DT595">
        <v>4</v>
      </c>
      <c r="DU595">
        <v>0</v>
      </c>
      <c r="DV595">
        <v>0</v>
      </c>
      <c r="DW595">
        <v>1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1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2</v>
      </c>
      <c r="ER595">
        <v>8</v>
      </c>
      <c r="ES595">
        <v>89</v>
      </c>
      <c r="ET595">
        <v>40</v>
      </c>
      <c r="EU595">
        <v>13</v>
      </c>
      <c r="EV595">
        <v>10</v>
      </c>
      <c r="EW595">
        <v>14</v>
      </c>
      <c r="EX595">
        <v>1</v>
      </c>
      <c r="EY595">
        <v>2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2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2</v>
      </c>
      <c r="FM595">
        <v>0</v>
      </c>
      <c r="FN595">
        <v>2</v>
      </c>
      <c r="FO595">
        <v>3</v>
      </c>
      <c r="FP595">
        <v>0</v>
      </c>
      <c r="FQ595">
        <v>89</v>
      </c>
      <c r="FR595">
        <v>51</v>
      </c>
      <c r="FS595">
        <v>13</v>
      </c>
      <c r="FT595">
        <v>14</v>
      </c>
      <c r="FU595">
        <v>4</v>
      </c>
      <c r="FV595">
        <v>1</v>
      </c>
      <c r="FW595">
        <v>3</v>
      </c>
      <c r="FX595">
        <v>1</v>
      </c>
      <c r="FY595">
        <v>3</v>
      </c>
      <c r="FZ595">
        <v>1</v>
      </c>
      <c r="GA595">
        <v>1</v>
      </c>
      <c r="GB595">
        <v>0</v>
      </c>
      <c r="GC595">
        <v>1</v>
      </c>
      <c r="GD595">
        <v>1</v>
      </c>
      <c r="GE595">
        <v>0</v>
      </c>
      <c r="GF595">
        <v>1</v>
      </c>
      <c r="GG595">
        <v>2</v>
      </c>
      <c r="GH595">
        <v>1</v>
      </c>
      <c r="GI595">
        <v>2</v>
      </c>
      <c r="GJ595">
        <v>0</v>
      </c>
      <c r="GK595">
        <v>1</v>
      </c>
      <c r="GL595">
        <v>0</v>
      </c>
      <c r="GM595">
        <v>1</v>
      </c>
      <c r="GN595">
        <v>51</v>
      </c>
      <c r="GO595">
        <v>103</v>
      </c>
      <c r="GP595">
        <v>65</v>
      </c>
      <c r="GQ595">
        <v>11</v>
      </c>
      <c r="GR595">
        <v>4</v>
      </c>
      <c r="GS595">
        <v>4</v>
      </c>
      <c r="GT595">
        <v>1</v>
      </c>
      <c r="GU595">
        <v>3</v>
      </c>
      <c r="GV595">
        <v>0</v>
      </c>
      <c r="GW595">
        <v>0</v>
      </c>
      <c r="GX595">
        <v>0</v>
      </c>
      <c r="GY595">
        <v>1</v>
      </c>
      <c r="GZ595">
        <v>3</v>
      </c>
      <c r="HA595">
        <v>0</v>
      </c>
      <c r="HB595">
        <v>5</v>
      </c>
      <c r="HC595">
        <v>1</v>
      </c>
      <c r="HD595">
        <v>2</v>
      </c>
      <c r="HE595">
        <v>1</v>
      </c>
      <c r="HF595">
        <v>0</v>
      </c>
      <c r="HG595">
        <v>1</v>
      </c>
      <c r="HH595">
        <v>0</v>
      </c>
      <c r="HI595">
        <v>1</v>
      </c>
      <c r="HJ595">
        <v>103</v>
      </c>
      <c r="HK595">
        <v>0</v>
      </c>
      <c r="HL595">
        <v>0</v>
      </c>
      <c r="HM595">
        <v>0</v>
      </c>
      <c r="HN595">
        <v>0</v>
      </c>
      <c r="HO595">
        <v>0</v>
      </c>
      <c r="HP595">
        <v>0</v>
      </c>
      <c r="HQ595">
        <v>0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</row>
    <row r="596" spans="1:237">
      <c r="A596" t="s">
        <v>120</v>
      </c>
      <c r="B596" t="s">
        <v>53</v>
      </c>
      <c r="C596" t="str">
        <f>"226101"</f>
        <v>226101</v>
      </c>
      <c r="D596" t="s">
        <v>119</v>
      </c>
      <c r="E596">
        <v>189</v>
      </c>
      <c r="F596">
        <v>1887</v>
      </c>
      <c r="G596">
        <v>1424</v>
      </c>
      <c r="H596">
        <v>196</v>
      </c>
      <c r="I596">
        <v>1228</v>
      </c>
      <c r="J596">
        <v>1</v>
      </c>
      <c r="K596">
        <v>29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1228</v>
      </c>
      <c r="T596">
        <v>0</v>
      </c>
      <c r="U596">
        <v>0</v>
      </c>
      <c r="V596">
        <v>1228</v>
      </c>
      <c r="W596">
        <v>17</v>
      </c>
      <c r="X596">
        <v>10</v>
      </c>
      <c r="Y596">
        <v>7</v>
      </c>
      <c r="Z596">
        <v>0</v>
      </c>
      <c r="AA596">
        <v>1211</v>
      </c>
      <c r="AB596">
        <v>335</v>
      </c>
      <c r="AC596">
        <v>107</v>
      </c>
      <c r="AD596">
        <v>13</v>
      </c>
      <c r="AE596">
        <v>121</v>
      </c>
      <c r="AF596">
        <v>34</v>
      </c>
      <c r="AG596">
        <v>5</v>
      </c>
      <c r="AH596">
        <v>7</v>
      </c>
      <c r="AI596">
        <v>4</v>
      </c>
      <c r="AJ596">
        <v>0</v>
      </c>
      <c r="AK596">
        <v>14</v>
      </c>
      <c r="AL596">
        <v>0</v>
      </c>
      <c r="AM596">
        <v>0</v>
      </c>
      <c r="AN596">
        <v>3</v>
      </c>
      <c r="AO596">
        <v>0</v>
      </c>
      <c r="AP596">
        <v>0</v>
      </c>
      <c r="AQ596">
        <v>0</v>
      </c>
      <c r="AR596">
        <v>5</v>
      </c>
      <c r="AS596">
        <v>2</v>
      </c>
      <c r="AT596">
        <v>0</v>
      </c>
      <c r="AU596">
        <v>2</v>
      </c>
      <c r="AV596">
        <v>2</v>
      </c>
      <c r="AW596">
        <v>3</v>
      </c>
      <c r="AX596">
        <v>1</v>
      </c>
      <c r="AY596">
        <v>2</v>
      </c>
      <c r="AZ596">
        <v>10</v>
      </c>
      <c r="BA596">
        <v>335</v>
      </c>
      <c r="BB596">
        <v>528</v>
      </c>
      <c r="BC596">
        <v>77</v>
      </c>
      <c r="BD596">
        <v>28</v>
      </c>
      <c r="BE596">
        <v>119</v>
      </c>
      <c r="BF596">
        <v>31</v>
      </c>
      <c r="BG596">
        <v>6</v>
      </c>
      <c r="BH596">
        <v>71</v>
      </c>
      <c r="BI596">
        <v>2</v>
      </c>
      <c r="BJ596">
        <v>9</v>
      </c>
      <c r="BK596">
        <v>15</v>
      </c>
      <c r="BL596">
        <v>135</v>
      </c>
      <c r="BM596">
        <v>4</v>
      </c>
      <c r="BN596">
        <v>1</v>
      </c>
      <c r="BO596">
        <v>2</v>
      </c>
      <c r="BP596">
        <v>4</v>
      </c>
      <c r="BQ596">
        <v>1</v>
      </c>
      <c r="BR596">
        <v>1</v>
      </c>
      <c r="BS596">
        <v>4</v>
      </c>
      <c r="BT596">
        <v>1</v>
      </c>
      <c r="BU596">
        <v>0</v>
      </c>
      <c r="BV596">
        <v>3</v>
      </c>
      <c r="BW596">
        <v>2</v>
      </c>
      <c r="BX596">
        <v>4</v>
      </c>
      <c r="BY596">
        <v>1</v>
      </c>
      <c r="BZ596">
        <v>7</v>
      </c>
      <c r="CA596">
        <v>528</v>
      </c>
      <c r="CB596">
        <v>44</v>
      </c>
      <c r="CC596">
        <v>12</v>
      </c>
      <c r="CD596">
        <v>3</v>
      </c>
      <c r="CE596">
        <v>3</v>
      </c>
      <c r="CF596">
        <v>1</v>
      </c>
      <c r="CG596">
        <v>7</v>
      </c>
      <c r="CH596">
        <v>2</v>
      </c>
      <c r="CI596">
        <v>3</v>
      </c>
      <c r="CJ596">
        <v>0</v>
      </c>
      <c r="CK596">
        <v>0</v>
      </c>
      <c r="CL596">
        <v>5</v>
      </c>
      <c r="CM596">
        <v>0</v>
      </c>
      <c r="CN596">
        <v>1</v>
      </c>
      <c r="CO596">
        <v>3</v>
      </c>
      <c r="CP596">
        <v>0</v>
      </c>
      <c r="CQ596">
        <v>4</v>
      </c>
      <c r="CR596">
        <v>44</v>
      </c>
      <c r="CS596">
        <v>42</v>
      </c>
      <c r="CT596">
        <v>21</v>
      </c>
      <c r="CU596">
        <v>6</v>
      </c>
      <c r="CV596">
        <v>4</v>
      </c>
      <c r="CW596">
        <v>2</v>
      </c>
      <c r="CX596">
        <v>0</v>
      </c>
      <c r="CY596">
        <v>0</v>
      </c>
      <c r="CZ596">
        <v>0</v>
      </c>
      <c r="DA596">
        <v>1</v>
      </c>
      <c r="DB596">
        <v>0</v>
      </c>
      <c r="DC596">
        <v>1</v>
      </c>
      <c r="DD596">
        <v>0</v>
      </c>
      <c r="DE596">
        <v>0</v>
      </c>
      <c r="DF596">
        <v>0</v>
      </c>
      <c r="DG596">
        <v>1</v>
      </c>
      <c r="DH596">
        <v>1</v>
      </c>
      <c r="DI596">
        <v>0</v>
      </c>
      <c r="DJ596">
        <v>0</v>
      </c>
      <c r="DK596">
        <v>3</v>
      </c>
      <c r="DL596">
        <v>0</v>
      </c>
      <c r="DM596">
        <v>1</v>
      </c>
      <c r="DN596">
        <v>0</v>
      </c>
      <c r="DO596">
        <v>0</v>
      </c>
      <c r="DP596">
        <v>0</v>
      </c>
      <c r="DQ596">
        <v>1</v>
      </c>
      <c r="DR596">
        <v>42</v>
      </c>
      <c r="DS596">
        <v>12</v>
      </c>
      <c r="DT596">
        <v>3</v>
      </c>
      <c r="DU596">
        <v>0</v>
      </c>
      <c r="DV596">
        <v>0</v>
      </c>
      <c r="DW596">
        <v>1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1</v>
      </c>
      <c r="EG596">
        <v>0</v>
      </c>
      <c r="EH596">
        <v>0</v>
      </c>
      <c r="EI596">
        <v>0</v>
      </c>
      <c r="EJ596">
        <v>1</v>
      </c>
      <c r="EK596">
        <v>2</v>
      </c>
      <c r="EL596">
        <v>2</v>
      </c>
      <c r="EM596">
        <v>2</v>
      </c>
      <c r="EN596">
        <v>0</v>
      </c>
      <c r="EO596">
        <v>0</v>
      </c>
      <c r="EP596">
        <v>0</v>
      </c>
      <c r="EQ596">
        <v>0</v>
      </c>
      <c r="ER596">
        <v>12</v>
      </c>
      <c r="ES596">
        <v>92</v>
      </c>
      <c r="ET596">
        <v>48</v>
      </c>
      <c r="EU596">
        <v>6</v>
      </c>
      <c r="EV596">
        <v>12</v>
      </c>
      <c r="EW596">
        <v>16</v>
      </c>
      <c r="EX596">
        <v>1</v>
      </c>
      <c r="EY596">
        <v>0</v>
      </c>
      <c r="EZ596">
        <v>2</v>
      </c>
      <c r="FA596">
        <v>0</v>
      </c>
      <c r="FB596">
        <v>1</v>
      </c>
      <c r="FC596">
        <v>0</v>
      </c>
      <c r="FD596">
        <v>0</v>
      </c>
      <c r="FE596">
        <v>0</v>
      </c>
      <c r="FF596">
        <v>1</v>
      </c>
      <c r="FG596">
        <v>0</v>
      </c>
      <c r="FH596">
        <v>0</v>
      </c>
      <c r="FI596">
        <v>0</v>
      </c>
      <c r="FJ596">
        <v>0</v>
      </c>
      <c r="FK596">
        <v>1</v>
      </c>
      <c r="FL596">
        <v>1</v>
      </c>
      <c r="FM596">
        <v>0</v>
      </c>
      <c r="FN596">
        <v>0</v>
      </c>
      <c r="FO596">
        <v>1</v>
      </c>
      <c r="FP596">
        <v>2</v>
      </c>
      <c r="FQ596">
        <v>92</v>
      </c>
      <c r="FR596">
        <v>65</v>
      </c>
      <c r="FS596">
        <v>16</v>
      </c>
      <c r="FT596">
        <v>17</v>
      </c>
      <c r="FU596">
        <v>3</v>
      </c>
      <c r="FV596">
        <v>3</v>
      </c>
      <c r="FW596">
        <v>4</v>
      </c>
      <c r="FX596">
        <v>2</v>
      </c>
      <c r="FY596">
        <v>2</v>
      </c>
      <c r="FZ596">
        <v>3</v>
      </c>
      <c r="GA596">
        <v>1</v>
      </c>
      <c r="GB596">
        <v>1</v>
      </c>
      <c r="GC596">
        <v>2</v>
      </c>
      <c r="GD596">
        <v>2</v>
      </c>
      <c r="GE596">
        <v>2</v>
      </c>
      <c r="GF596">
        <v>0</v>
      </c>
      <c r="GG596">
        <v>0</v>
      </c>
      <c r="GH596">
        <v>2</v>
      </c>
      <c r="GI596">
        <v>0</v>
      </c>
      <c r="GJ596">
        <v>1</v>
      </c>
      <c r="GK596">
        <v>1</v>
      </c>
      <c r="GL596">
        <v>0</v>
      </c>
      <c r="GM596">
        <v>3</v>
      </c>
      <c r="GN596">
        <v>65</v>
      </c>
      <c r="GO596">
        <v>85</v>
      </c>
      <c r="GP596">
        <v>46</v>
      </c>
      <c r="GQ596">
        <v>7</v>
      </c>
      <c r="GR596">
        <v>3</v>
      </c>
      <c r="GS596">
        <v>9</v>
      </c>
      <c r="GT596">
        <v>1</v>
      </c>
      <c r="GU596">
        <v>0</v>
      </c>
      <c r="GV596">
        <v>1</v>
      </c>
      <c r="GW596">
        <v>0</v>
      </c>
      <c r="GX596">
        <v>2</v>
      </c>
      <c r="GY596">
        <v>3</v>
      </c>
      <c r="GZ596">
        <v>0</v>
      </c>
      <c r="HA596">
        <v>0</v>
      </c>
      <c r="HB596">
        <v>1</v>
      </c>
      <c r="HC596">
        <v>0</v>
      </c>
      <c r="HD596">
        <v>5</v>
      </c>
      <c r="HE596">
        <v>1</v>
      </c>
      <c r="HF596">
        <v>1</v>
      </c>
      <c r="HG596">
        <v>1</v>
      </c>
      <c r="HH596">
        <v>3</v>
      </c>
      <c r="HI596">
        <v>1</v>
      </c>
      <c r="HJ596">
        <v>85</v>
      </c>
      <c r="HK596">
        <v>8</v>
      </c>
      <c r="HL596">
        <v>4</v>
      </c>
      <c r="HM596">
        <v>1</v>
      </c>
      <c r="HN596">
        <v>0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0</v>
      </c>
      <c r="HV596">
        <v>1</v>
      </c>
      <c r="HW596">
        <v>1</v>
      </c>
      <c r="HX596">
        <v>0</v>
      </c>
      <c r="HY596">
        <v>0</v>
      </c>
      <c r="HZ596">
        <v>1</v>
      </c>
      <c r="IA596">
        <v>0</v>
      </c>
      <c r="IB596">
        <v>0</v>
      </c>
      <c r="IC596">
        <v>8</v>
      </c>
    </row>
    <row r="597" spans="1:237">
      <c r="A597" t="s">
        <v>118</v>
      </c>
      <c r="B597" t="s">
        <v>53</v>
      </c>
      <c r="C597" t="str">
        <f>"226101"</f>
        <v>226101</v>
      </c>
      <c r="D597" t="s">
        <v>116</v>
      </c>
      <c r="E597">
        <v>190</v>
      </c>
      <c r="F597">
        <v>1961</v>
      </c>
      <c r="G597">
        <v>1480</v>
      </c>
      <c r="H597">
        <v>163</v>
      </c>
      <c r="I597">
        <v>1322</v>
      </c>
      <c r="J597">
        <v>1</v>
      </c>
      <c r="K597">
        <v>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1320</v>
      </c>
      <c r="T597">
        <v>0</v>
      </c>
      <c r="U597">
        <v>0</v>
      </c>
      <c r="V597">
        <v>1320</v>
      </c>
      <c r="W597">
        <v>8</v>
      </c>
      <c r="X597">
        <v>5</v>
      </c>
      <c r="Y597">
        <v>3</v>
      </c>
      <c r="Z597">
        <v>0</v>
      </c>
      <c r="AA597">
        <v>1312</v>
      </c>
      <c r="AB597">
        <v>383</v>
      </c>
      <c r="AC597">
        <v>140</v>
      </c>
      <c r="AD597">
        <v>13</v>
      </c>
      <c r="AE597">
        <v>124</v>
      </c>
      <c r="AF597">
        <v>22</v>
      </c>
      <c r="AG597">
        <v>8</v>
      </c>
      <c r="AH597">
        <v>4</v>
      </c>
      <c r="AI597">
        <v>12</v>
      </c>
      <c r="AJ597">
        <v>1</v>
      </c>
      <c r="AK597">
        <v>23</v>
      </c>
      <c r="AL597">
        <v>0</v>
      </c>
      <c r="AM597">
        <v>0</v>
      </c>
      <c r="AN597">
        <v>4</v>
      </c>
      <c r="AO597">
        <v>0</v>
      </c>
      <c r="AP597">
        <v>0</v>
      </c>
      <c r="AQ597">
        <v>0</v>
      </c>
      <c r="AR597">
        <v>8</v>
      </c>
      <c r="AS597">
        <v>0</v>
      </c>
      <c r="AT597">
        <v>4</v>
      </c>
      <c r="AU597">
        <v>1</v>
      </c>
      <c r="AV597">
        <v>1</v>
      </c>
      <c r="AW597">
        <v>2</v>
      </c>
      <c r="AX597">
        <v>1</v>
      </c>
      <c r="AY597">
        <v>0</v>
      </c>
      <c r="AZ597">
        <v>15</v>
      </c>
      <c r="BA597">
        <v>383</v>
      </c>
      <c r="BB597">
        <v>524</v>
      </c>
      <c r="BC597">
        <v>87</v>
      </c>
      <c r="BD597">
        <v>23</v>
      </c>
      <c r="BE597">
        <v>73</v>
      </c>
      <c r="BF597">
        <v>21</v>
      </c>
      <c r="BG597">
        <v>8</v>
      </c>
      <c r="BH597">
        <v>110</v>
      </c>
      <c r="BI597">
        <v>0</v>
      </c>
      <c r="BJ597">
        <v>7</v>
      </c>
      <c r="BK597">
        <v>15</v>
      </c>
      <c r="BL597">
        <v>144</v>
      </c>
      <c r="BM597">
        <v>2</v>
      </c>
      <c r="BN597">
        <v>2</v>
      </c>
      <c r="BO597">
        <v>0</v>
      </c>
      <c r="BP597">
        <v>8</v>
      </c>
      <c r="BQ597">
        <v>3</v>
      </c>
      <c r="BR597">
        <v>1</v>
      </c>
      <c r="BS597">
        <v>5</v>
      </c>
      <c r="BT597">
        <v>3</v>
      </c>
      <c r="BU597">
        <v>0</v>
      </c>
      <c r="BV597">
        <v>2</v>
      </c>
      <c r="BW597">
        <v>2</v>
      </c>
      <c r="BX597">
        <v>2</v>
      </c>
      <c r="BY597">
        <v>0</v>
      </c>
      <c r="BZ597">
        <v>6</v>
      </c>
      <c r="CA597">
        <v>524</v>
      </c>
      <c r="CB597">
        <v>52</v>
      </c>
      <c r="CC597">
        <v>20</v>
      </c>
      <c r="CD597">
        <v>6</v>
      </c>
      <c r="CE597">
        <v>3</v>
      </c>
      <c r="CF597">
        <v>3</v>
      </c>
      <c r="CG597">
        <v>6</v>
      </c>
      <c r="CH597">
        <v>0</v>
      </c>
      <c r="CI597">
        <v>1</v>
      </c>
      <c r="CJ597">
        <v>1</v>
      </c>
      <c r="CK597">
        <v>1</v>
      </c>
      <c r="CL597">
        <v>1</v>
      </c>
      <c r="CM597">
        <v>2</v>
      </c>
      <c r="CN597">
        <v>5</v>
      </c>
      <c r="CO597">
        <v>0</v>
      </c>
      <c r="CP597">
        <v>1</v>
      </c>
      <c r="CQ597">
        <v>2</v>
      </c>
      <c r="CR597">
        <v>52</v>
      </c>
      <c r="CS597">
        <v>42</v>
      </c>
      <c r="CT597">
        <v>21</v>
      </c>
      <c r="CU597">
        <v>7</v>
      </c>
      <c r="CV597">
        <v>1</v>
      </c>
      <c r="CW597">
        <v>0</v>
      </c>
      <c r="CX597">
        <v>1</v>
      </c>
      <c r="CY597">
        <v>0</v>
      </c>
      <c r="CZ597">
        <v>2</v>
      </c>
      <c r="DA597">
        <v>1</v>
      </c>
      <c r="DB597">
        <v>0</v>
      </c>
      <c r="DC597">
        <v>1</v>
      </c>
      <c r="DD597">
        <v>0</v>
      </c>
      <c r="DE597">
        <v>0</v>
      </c>
      <c r="DF597">
        <v>0</v>
      </c>
      <c r="DG597">
        <v>0</v>
      </c>
      <c r="DH597">
        <v>1</v>
      </c>
      <c r="DI597">
        <v>0</v>
      </c>
      <c r="DJ597">
        <v>2</v>
      </c>
      <c r="DK597">
        <v>3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2</v>
      </c>
      <c r="DR597">
        <v>42</v>
      </c>
      <c r="DS597">
        <v>12</v>
      </c>
      <c r="DT597">
        <v>1</v>
      </c>
      <c r="DU597">
        <v>1</v>
      </c>
      <c r="DV597">
        <v>1</v>
      </c>
      <c r="DW597">
        <v>5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1</v>
      </c>
      <c r="EJ597">
        <v>0</v>
      </c>
      <c r="EK597">
        <v>0</v>
      </c>
      <c r="EL597">
        <v>1</v>
      </c>
      <c r="EM597">
        <v>0</v>
      </c>
      <c r="EN597">
        <v>0</v>
      </c>
      <c r="EO597">
        <v>1</v>
      </c>
      <c r="EP597">
        <v>1</v>
      </c>
      <c r="EQ597">
        <v>0</v>
      </c>
      <c r="ER597">
        <v>12</v>
      </c>
      <c r="ES597">
        <v>78</v>
      </c>
      <c r="ET597">
        <v>37</v>
      </c>
      <c r="EU597">
        <v>4</v>
      </c>
      <c r="EV597">
        <v>7</v>
      </c>
      <c r="EW597">
        <v>18</v>
      </c>
      <c r="EX597">
        <v>1</v>
      </c>
      <c r="EY597">
        <v>0</v>
      </c>
      <c r="EZ597">
        <v>1</v>
      </c>
      <c r="FA597">
        <v>1</v>
      </c>
      <c r="FB597">
        <v>0</v>
      </c>
      <c r="FC597">
        <v>0</v>
      </c>
      <c r="FD597">
        <v>0</v>
      </c>
      <c r="FE597">
        <v>1</v>
      </c>
      <c r="FF597">
        <v>0</v>
      </c>
      <c r="FG597">
        <v>0</v>
      </c>
      <c r="FH597">
        <v>0</v>
      </c>
      <c r="FI597">
        <v>1</v>
      </c>
      <c r="FJ597">
        <v>1</v>
      </c>
      <c r="FK597">
        <v>1</v>
      </c>
      <c r="FL597">
        <v>0</v>
      </c>
      <c r="FM597">
        <v>0</v>
      </c>
      <c r="FN597">
        <v>1</v>
      </c>
      <c r="FO597">
        <v>1</v>
      </c>
      <c r="FP597">
        <v>3</v>
      </c>
      <c r="FQ597">
        <v>78</v>
      </c>
      <c r="FR597">
        <v>89</v>
      </c>
      <c r="FS597">
        <v>23</v>
      </c>
      <c r="FT597">
        <v>19</v>
      </c>
      <c r="FU597">
        <v>5</v>
      </c>
      <c r="FV597">
        <v>2</v>
      </c>
      <c r="FW597">
        <v>4</v>
      </c>
      <c r="FX597">
        <v>0</v>
      </c>
      <c r="FY597">
        <v>8</v>
      </c>
      <c r="FZ597">
        <v>1</v>
      </c>
      <c r="GA597">
        <v>1</v>
      </c>
      <c r="GB597">
        <v>2</v>
      </c>
      <c r="GC597">
        <v>0</v>
      </c>
      <c r="GD597">
        <v>2</v>
      </c>
      <c r="GE597">
        <v>4</v>
      </c>
      <c r="GF597">
        <v>0</v>
      </c>
      <c r="GG597">
        <v>3</v>
      </c>
      <c r="GH597">
        <v>4</v>
      </c>
      <c r="GI597">
        <v>2</v>
      </c>
      <c r="GJ597">
        <v>1</v>
      </c>
      <c r="GK597">
        <v>4</v>
      </c>
      <c r="GL597">
        <v>0</v>
      </c>
      <c r="GM597">
        <v>4</v>
      </c>
      <c r="GN597">
        <v>89</v>
      </c>
      <c r="GO597">
        <v>131</v>
      </c>
      <c r="GP597">
        <v>71</v>
      </c>
      <c r="GQ597">
        <v>19</v>
      </c>
      <c r="GR597">
        <v>10</v>
      </c>
      <c r="GS597">
        <v>1</v>
      </c>
      <c r="GT597">
        <v>3</v>
      </c>
      <c r="GU597">
        <v>2</v>
      </c>
      <c r="GV597">
        <v>2</v>
      </c>
      <c r="GW597">
        <v>2</v>
      </c>
      <c r="GX597">
        <v>3</v>
      </c>
      <c r="GY597">
        <v>2</v>
      </c>
      <c r="GZ597">
        <v>0</v>
      </c>
      <c r="HA597">
        <v>0</v>
      </c>
      <c r="HB597">
        <v>1</v>
      </c>
      <c r="HC597">
        <v>0</v>
      </c>
      <c r="HD597">
        <v>6</v>
      </c>
      <c r="HE597">
        <v>1</v>
      </c>
      <c r="HF597">
        <v>0</v>
      </c>
      <c r="HG597">
        <v>0</v>
      </c>
      <c r="HH597">
        <v>4</v>
      </c>
      <c r="HI597">
        <v>4</v>
      </c>
      <c r="HJ597">
        <v>131</v>
      </c>
      <c r="HK597">
        <v>1</v>
      </c>
      <c r="HL597">
        <v>1</v>
      </c>
      <c r="HM597">
        <v>0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1</v>
      </c>
    </row>
    <row r="598" spans="1:237">
      <c r="A598" t="s">
        <v>117</v>
      </c>
      <c r="B598" t="s">
        <v>53</v>
      </c>
      <c r="C598" t="str">
        <f>"226101"</f>
        <v>226101</v>
      </c>
      <c r="D598" t="s">
        <v>116</v>
      </c>
      <c r="E598">
        <v>191</v>
      </c>
      <c r="F598">
        <v>1851</v>
      </c>
      <c r="G598">
        <v>1414</v>
      </c>
      <c r="H598">
        <v>192</v>
      </c>
      <c r="I598">
        <v>1222</v>
      </c>
      <c r="J598">
        <v>2</v>
      </c>
      <c r="K598">
        <v>14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1222</v>
      </c>
      <c r="T598">
        <v>0</v>
      </c>
      <c r="U598">
        <v>0</v>
      </c>
      <c r="V598">
        <v>1222</v>
      </c>
      <c r="W598">
        <v>5</v>
      </c>
      <c r="X598">
        <v>3</v>
      </c>
      <c r="Y598">
        <v>2</v>
      </c>
      <c r="Z598">
        <v>0</v>
      </c>
      <c r="AA598">
        <v>1217</v>
      </c>
      <c r="AB598">
        <v>381</v>
      </c>
      <c r="AC598">
        <v>141</v>
      </c>
      <c r="AD598">
        <v>19</v>
      </c>
      <c r="AE598">
        <v>101</v>
      </c>
      <c r="AF598">
        <v>28</v>
      </c>
      <c r="AG598">
        <v>3</v>
      </c>
      <c r="AH598">
        <v>4</v>
      </c>
      <c r="AI598">
        <v>10</v>
      </c>
      <c r="AJ598">
        <v>0</v>
      </c>
      <c r="AK598">
        <v>21</v>
      </c>
      <c r="AL598">
        <v>6</v>
      </c>
      <c r="AM598">
        <v>0</v>
      </c>
      <c r="AN598">
        <v>1</v>
      </c>
      <c r="AO598">
        <v>1</v>
      </c>
      <c r="AP598">
        <v>2</v>
      </c>
      <c r="AQ598">
        <v>1</v>
      </c>
      <c r="AR598">
        <v>12</v>
      </c>
      <c r="AS598">
        <v>8</v>
      </c>
      <c r="AT598">
        <v>2</v>
      </c>
      <c r="AU598">
        <v>3</v>
      </c>
      <c r="AV598">
        <v>1</v>
      </c>
      <c r="AW598">
        <v>1</v>
      </c>
      <c r="AX598">
        <v>2</v>
      </c>
      <c r="AY598">
        <v>0</v>
      </c>
      <c r="AZ598">
        <v>14</v>
      </c>
      <c r="BA598">
        <v>381</v>
      </c>
      <c r="BB598">
        <v>533</v>
      </c>
      <c r="BC598">
        <v>94</v>
      </c>
      <c r="BD598">
        <v>33</v>
      </c>
      <c r="BE598">
        <v>87</v>
      </c>
      <c r="BF598">
        <v>23</v>
      </c>
      <c r="BG598">
        <v>9</v>
      </c>
      <c r="BH598">
        <v>72</v>
      </c>
      <c r="BI598">
        <v>1</v>
      </c>
      <c r="BJ598">
        <v>23</v>
      </c>
      <c r="BK598">
        <v>13</v>
      </c>
      <c r="BL598">
        <v>142</v>
      </c>
      <c r="BM598">
        <v>1</v>
      </c>
      <c r="BN598">
        <v>4</v>
      </c>
      <c r="BO598">
        <v>1</v>
      </c>
      <c r="BP598">
        <v>1</v>
      </c>
      <c r="BQ598">
        <v>4</v>
      </c>
      <c r="BR598">
        <v>1</v>
      </c>
      <c r="BS598">
        <v>10</v>
      </c>
      <c r="BT598">
        <v>3</v>
      </c>
      <c r="BU598">
        <v>2</v>
      </c>
      <c r="BV598">
        <v>1</v>
      </c>
      <c r="BW598">
        <v>1</v>
      </c>
      <c r="BX598">
        <v>0</v>
      </c>
      <c r="BY598">
        <v>2</v>
      </c>
      <c r="BZ598">
        <v>5</v>
      </c>
      <c r="CA598">
        <v>533</v>
      </c>
      <c r="CB598">
        <v>36</v>
      </c>
      <c r="CC598">
        <v>15</v>
      </c>
      <c r="CD598">
        <v>6</v>
      </c>
      <c r="CE598">
        <v>6</v>
      </c>
      <c r="CF598">
        <v>1</v>
      </c>
      <c r="CG598">
        <v>1</v>
      </c>
      <c r="CH598">
        <v>1</v>
      </c>
      <c r="CI598">
        <v>1</v>
      </c>
      <c r="CJ598">
        <v>1</v>
      </c>
      <c r="CK598">
        <v>0</v>
      </c>
      <c r="CL598">
        <v>1</v>
      </c>
      <c r="CM598">
        <v>0</v>
      </c>
      <c r="CN598">
        <v>0</v>
      </c>
      <c r="CO598">
        <v>1</v>
      </c>
      <c r="CP598">
        <v>0</v>
      </c>
      <c r="CQ598">
        <v>2</v>
      </c>
      <c r="CR598">
        <v>36</v>
      </c>
      <c r="CS598">
        <v>45</v>
      </c>
      <c r="CT598">
        <v>22</v>
      </c>
      <c r="CU598">
        <v>2</v>
      </c>
      <c r="CV598">
        <v>2</v>
      </c>
      <c r="CW598">
        <v>5</v>
      </c>
      <c r="CX598">
        <v>2</v>
      </c>
      <c r="CY598">
        <v>0</v>
      </c>
      <c r="CZ598">
        <v>0</v>
      </c>
      <c r="DA598">
        <v>1</v>
      </c>
      <c r="DB598">
        <v>0</v>
      </c>
      <c r="DC598">
        <v>0</v>
      </c>
      <c r="DD598">
        <v>0</v>
      </c>
      <c r="DE598">
        <v>1</v>
      </c>
      <c r="DF598">
        <v>1</v>
      </c>
      <c r="DG598">
        <v>1</v>
      </c>
      <c r="DH598">
        <v>1</v>
      </c>
      <c r="DI598">
        <v>0</v>
      </c>
      <c r="DJ598">
        <v>2</v>
      </c>
      <c r="DK598">
        <v>0</v>
      </c>
      <c r="DL598">
        <v>0</v>
      </c>
      <c r="DM598">
        <v>0</v>
      </c>
      <c r="DN598">
        <v>0</v>
      </c>
      <c r="DO598">
        <v>2</v>
      </c>
      <c r="DP598">
        <v>2</v>
      </c>
      <c r="DQ598">
        <v>1</v>
      </c>
      <c r="DR598">
        <v>45</v>
      </c>
      <c r="DS598">
        <v>4</v>
      </c>
      <c r="DT598">
        <v>1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1</v>
      </c>
      <c r="EC598">
        <v>1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1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4</v>
      </c>
      <c r="ES598">
        <v>62</v>
      </c>
      <c r="ET598">
        <v>37</v>
      </c>
      <c r="EU598">
        <v>3</v>
      </c>
      <c r="EV598">
        <v>7</v>
      </c>
      <c r="EW598">
        <v>5</v>
      </c>
      <c r="EX598">
        <v>2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1</v>
      </c>
      <c r="FF598">
        <v>0</v>
      </c>
      <c r="FG598">
        <v>0</v>
      </c>
      <c r="FH598">
        <v>1</v>
      </c>
      <c r="FI598">
        <v>0</v>
      </c>
      <c r="FJ598">
        <v>0</v>
      </c>
      <c r="FK598">
        <v>1</v>
      </c>
      <c r="FL598">
        <v>1</v>
      </c>
      <c r="FM598">
        <v>0</v>
      </c>
      <c r="FN598">
        <v>0</v>
      </c>
      <c r="FO598">
        <v>3</v>
      </c>
      <c r="FP598">
        <v>1</v>
      </c>
      <c r="FQ598">
        <v>62</v>
      </c>
      <c r="FR598">
        <v>59</v>
      </c>
      <c r="FS598">
        <v>26</v>
      </c>
      <c r="FT598">
        <v>16</v>
      </c>
      <c r="FU598">
        <v>1</v>
      </c>
      <c r="FV598">
        <v>2</v>
      </c>
      <c r="FW598">
        <v>2</v>
      </c>
      <c r="FX598">
        <v>0</v>
      </c>
      <c r="FY598">
        <v>3</v>
      </c>
      <c r="FZ598">
        <v>1</v>
      </c>
      <c r="GA598">
        <v>0</v>
      </c>
      <c r="GB598">
        <v>1</v>
      </c>
      <c r="GC598">
        <v>1</v>
      </c>
      <c r="GD598">
        <v>0</v>
      </c>
      <c r="GE598">
        <v>1</v>
      </c>
      <c r="GF598">
        <v>0</v>
      </c>
      <c r="GG598">
        <v>2</v>
      </c>
      <c r="GH598">
        <v>1</v>
      </c>
      <c r="GI598">
        <v>0</v>
      </c>
      <c r="GJ598">
        <v>0</v>
      </c>
      <c r="GK598">
        <v>0</v>
      </c>
      <c r="GL598">
        <v>0</v>
      </c>
      <c r="GM598">
        <v>2</v>
      </c>
      <c r="GN598">
        <v>59</v>
      </c>
      <c r="GO598">
        <v>95</v>
      </c>
      <c r="GP598">
        <v>56</v>
      </c>
      <c r="GQ598">
        <v>10</v>
      </c>
      <c r="GR598">
        <v>6</v>
      </c>
      <c r="GS598">
        <v>1</v>
      </c>
      <c r="GT598">
        <v>2</v>
      </c>
      <c r="GU598">
        <v>2</v>
      </c>
      <c r="GV598">
        <v>1</v>
      </c>
      <c r="GW598">
        <v>2</v>
      </c>
      <c r="GX598">
        <v>0</v>
      </c>
      <c r="GY598">
        <v>3</v>
      </c>
      <c r="GZ598">
        <v>0</v>
      </c>
      <c r="HA598">
        <v>1</v>
      </c>
      <c r="HB598">
        <v>1</v>
      </c>
      <c r="HC598">
        <v>1</v>
      </c>
      <c r="HD598">
        <v>1</v>
      </c>
      <c r="HE598">
        <v>4</v>
      </c>
      <c r="HF598">
        <v>0</v>
      </c>
      <c r="HG598">
        <v>3</v>
      </c>
      <c r="HH598">
        <v>1</v>
      </c>
      <c r="HI598">
        <v>0</v>
      </c>
      <c r="HJ598">
        <v>95</v>
      </c>
      <c r="HK598">
        <v>2</v>
      </c>
      <c r="HL598">
        <v>0</v>
      </c>
      <c r="HM598">
        <v>0</v>
      </c>
      <c r="HN598">
        <v>0</v>
      </c>
      <c r="HO598">
        <v>0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1</v>
      </c>
      <c r="HX598">
        <v>1</v>
      </c>
      <c r="HY598">
        <v>0</v>
      </c>
      <c r="HZ598">
        <v>0</v>
      </c>
      <c r="IA598">
        <v>0</v>
      </c>
      <c r="IB598">
        <v>0</v>
      </c>
      <c r="IC598">
        <v>2</v>
      </c>
    </row>
    <row r="599" spans="1:237">
      <c r="A599" t="s">
        <v>115</v>
      </c>
      <c r="B599" t="s">
        <v>53</v>
      </c>
      <c r="C599" t="str">
        <f>"226101"</f>
        <v>226101</v>
      </c>
      <c r="D599" t="s">
        <v>114</v>
      </c>
      <c r="E599">
        <v>192</v>
      </c>
      <c r="F599">
        <v>1655</v>
      </c>
      <c r="G599">
        <v>1251</v>
      </c>
      <c r="H599">
        <v>236</v>
      </c>
      <c r="I599">
        <v>1016</v>
      </c>
      <c r="J599">
        <v>0</v>
      </c>
      <c r="K599">
        <v>9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1015</v>
      </c>
      <c r="T599">
        <v>0</v>
      </c>
      <c r="U599">
        <v>0</v>
      </c>
      <c r="V599">
        <v>1015</v>
      </c>
      <c r="W599">
        <v>12</v>
      </c>
      <c r="X599">
        <v>6</v>
      </c>
      <c r="Y599">
        <v>6</v>
      </c>
      <c r="Z599">
        <v>0</v>
      </c>
      <c r="AA599">
        <v>1003</v>
      </c>
      <c r="AB599">
        <v>293</v>
      </c>
      <c r="AC599">
        <v>99</v>
      </c>
      <c r="AD599">
        <v>11</v>
      </c>
      <c r="AE599">
        <v>75</v>
      </c>
      <c r="AF599">
        <v>37</v>
      </c>
      <c r="AG599">
        <v>3</v>
      </c>
      <c r="AH599">
        <v>0</v>
      </c>
      <c r="AI599">
        <v>17</v>
      </c>
      <c r="AJ599">
        <v>1</v>
      </c>
      <c r="AK599">
        <v>12</v>
      </c>
      <c r="AL599">
        <v>2</v>
      </c>
      <c r="AM599">
        <v>0</v>
      </c>
      <c r="AN599">
        <v>5</v>
      </c>
      <c r="AO599">
        <v>0</v>
      </c>
      <c r="AP599">
        <v>3</v>
      </c>
      <c r="AQ599">
        <v>0</v>
      </c>
      <c r="AR599">
        <v>9</v>
      </c>
      <c r="AS599">
        <v>4</v>
      </c>
      <c r="AT599">
        <v>0</v>
      </c>
      <c r="AU599">
        <v>3</v>
      </c>
      <c r="AV599">
        <v>0</v>
      </c>
      <c r="AW599">
        <v>2</v>
      </c>
      <c r="AX599">
        <v>1</v>
      </c>
      <c r="AY599">
        <v>1</v>
      </c>
      <c r="AZ599">
        <v>8</v>
      </c>
      <c r="BA599">
        <v>293</v>
      </c>
      <c r="BB599">
        <v>426</v>
      </c>
      <c r="BC599">
        <v>111</v>
      </c>
      <c r="BD599">
        <v>40</v>
      </c>
      <c r="BE599">
        <v>57</v>
      </c>
      <c r="BF599">
        <v>24</v>
      </c>
      <c r="BG599">
        <v>9</v>
      </c>
      <c r="BH599">
        <v>52</v>
      </c>
      <c r="BI599">
        <v>1</v>
      </c>
      <c r="BJ599">
        <v>5</v>
      </c>
      <c r="BK599">
        <v>13</v>
      </c>
      <c r="BL599">
        <v>86</v>
      </c>
      <c r="BM599">
        <v>3</v>
      </c>
      <c r="BN599">
        <v>2</v>
      </c>
      <c r="BO599">
        <v>1</v>
      </c>
      <c r="BP599">
        <v>3</v>
      </c>
      <c r="BQ599">
        <v>4</v>
      </c>
      <c r="BR599">
        <v>1</v>
      </c>
      <c r="BS599">
        <v>3</v>
      </c>
      <c r="BT599">
        <v>1</v>
      </c>
      <c r="BU599">
        <v>1</v>
      </c>
      <c r="BV599">
        <v>1</v>
      </c>
      <c r="BW599">
        <v>2</v>
      </c>
      <c r="BX599">
        <v>2</v>
      </c>
      <c r="BY599">
        <v>1</v>
      </c>
      <c r="BZ599">
        <v>3</v>
      </c>
      <c r="CA599">
        <v>426</v>
      </c>
      <c r="CB599">
        <v>30</v>
      </c>
      <c r="CC599">
        <v>11</v>
      </c>
      <c r="CD599">
        <v>3</v>
      </c>
      <c r="CE599">
        <v>3</v>
      </c>
      <c r="CF599">
        <v>0</v>
      </c>
      <c r="CG599">
        <v>2</v>
      </c>
      <c r="CH599">
        <v>1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1</v>
      </c>
      <c r="CO599">
        <v>5</v>
      </c>
      <c r="CP599">
        <v>1</v>
      </c>
      <c r="CQ599">
        <v>3</v>
      </c>
      <c r="CR599">
        <v>30</v>
      </c>
      <c r="CS599">
        <v>57</v>
      </c>
      <c r="CT599">
        <v>34</v>
      </c>
      <c r="CU599">
        <v>8</v>
      </c>
      <c r="CV599">
        <v>1</v>
      </c>
      <c r="CW599">
        <v>3</v>
      </c>
      <c r="CX599">
        <v>3</v>
      </c>
      <c r="CY599">
        <v>0</v>
      </c>
      <c r="CZ599">
        <v>1</v>
      </c>
      <c r="DA599">
        <v>0</v>
      </c>
      <c r="DB599">
        <v>2</v>
      </c>
      <c r="DC599">
        <v>1</v>
      </c>
      <c r="DD599">
        <v>0</v>
      </c>
      <c r="DE599">
        <v>2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2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57</v>
      </c>
      <c r="DS599">
        <v>4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2</v>
      </c>
      <c r="EC599">
        <v>0</v>
      </c>
      <c r="ED599">
        <v>0</v>
      </c>
      <c r="EE599">
        <v>2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4</v>
      </c>
      <c r="ES599">
        <v>55</v>
      </c>
      <c r="ET599">
        <v>35</v>
      </c>
      <c r="EU599">
        <v>2</v>
      </c>
      <c r="EV599">
        <v>5</v>
      </c>
      <c r="EW599">
        <v>6</v>
      </c>
      <c r="EX599">
        <v>1</v>
      </c>
      <c r="EY599">
        <v>0</v>
      </c>
      <c r="EZ599">
        <v>0</v>
      </c>
      <c r="FA599">
        <v>0</v>
      </c>
      <c r="FB599">
        <v>1</v>
      </c>
      <c r="FC599">
        <v>0</v>
      </c>
      <c r="FD599">
        <v>1</v>
      </c>
      <c r="FE599">
        <v>0</v>
      </c>
      <c r="FF599">
        <v>0</v>
      </c>
      <c r="FG599">
        <v>2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1</v>
      </c>
      <c r="FO599">
        <v>0</v>
      </c>
      <c r="FP599">
        <v>1</v>
      </c>
      <c r="FQ599">
        <v>55</v>
      </c>
      <c r="FR599">
        <v>51</v>
      </c>
      <c r="FS599">
        <v>15</v>
      </c>
      <c r="FT599">
        <v>11</v>
      </c>
      <c r="FU599">
        <v>1</v>
      </c>
      <c r="FV599">
        <v>0</v>
      </c>
      <c r="FW599">
        <v>0</v>
      </c>
      <c r="FX599">
        <v>0</v>
      </c>
      <c r="FY599">
        <v>7</v>
      </c>
      <c r="FZ599">
        <v>2</v>
      </c>
      <c r="GA599">
        <v>0</v>
      </c>
      <c r="GB599">
        <v>0</v>
      </c>
      <c r="GC599">
        <v>1</v>
      </c>
      <c r="GD599">
        <v>0</v>
      </c>
      <c r="GE599">
        <v>2</v>
      </c>
      <c r="GF599">
        <v>0</v>
      </c>
      <c r="GG599">
        <v>0</v>
      </c>
      <c r="GH599">
        <v>2</v>
      </c>
      <c r="GI599">
        <v>3</v>
      </c>
      <c r="GJ599">
        <v>0</v>
      </c>
      <c r="GK599">
        <v>1</v>
      </c>
      <c r="GL599">
        <v>0</v>
      </c>
      <c r="GM599">
        <v>6</v>
      </c>
      <c r="GN599">
        <v>51</v>
      </c>
      <c r="GO599">
        <v>85</v>
      </c>
      <c r="GP599">
        <v>54</v>
      </c>
      <c r="GQ599">
        <v>4</v>
      </c>
      <c r="GR599">
        <v>3</v>
      </c>
      <c r="GS599">
        <v>5</v>
      </c>
      <c r="GT599">
        <v>1</v>
      </c>
      <c r="GU599">
        <v>6</v>
      </c>
      <c r="GV599">
        <v>2</v>
      </c>
      <c r="GW599">
        <v>0</v>
      </c>
      <c r="GX599">
        <v>2</v>
      </c>
      <c r="GY599">
        <v>2</v>
      </c>
      <c r="GZ599">
        <v>0</v>
      </c>
      <c r="HA599">
        <v>0</v>
      </c>
      <c r="HB599">
        <v>1</v>
      </c>
      <c r="HC599">
        <v>0</v>
      </c>
      <c r="HD599">
        <v>0</v>
      </c>
      <c r="HE599">
        <v>1</v>
      </c>
      <c r="HF599">
        <v>0</v>
      </c>
      <c r="HG599">
        <v>1</v>
      </c>
      <c r="HH599">
        <v>2</v>
      </c>
      <c r="HI599">
        <v>1</v>
      </c>
      <c r="HJ599">
        <v>85</v>
      </c>
      <c r="HK599">
        <v>2</v>
      </c>
      <c r="HL599">
        <v>0</v>
      </c>
      <c r="HM599">
        <v>2</v>
      </c>
      <c r="HN599">
        <v>0</v>
      </c>
      <c r="HO599">
        <v>0</v>
      </c>
      <c r="HP599">
        <v>0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2</v>
      </c>
    </row>
    <row r="600" spans="1:237">
      <c r="A600" t="s">
        <v>113</v>
      </c>
      <c r="B600" t="s">
        <v>53</v>
      </c>
      <c r="C600" t="str">
        <f>"226101"</f>
        <v>226101</v>
      </c>
      <c r="D600" t="s">
        <v>112</v>
      </c>
      <c r="E600">
        <v>193</v>
      </c>
      <c r="F600">
        <v>1808</v>
      </c>
      <c r="G600">
        <v>1383</v>
      </c>
      <c r="H600">
        <v>245</v>
      </c>
      <c r="I600">
        <v>1138</v>
      </c>
      <c r="J600">
        <v>0</v>
      </c>
      <c r="K600">
        <v>10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1138</v>
      </c>
      <c r="T600">
        <v>0</v>
      </c>
      <c r="U600">
        <v>0</v>
      </c>
      <c r="V600">
        <v>1138</v>
      </c>
      <c r="W600">
        <v>6</v>
      </c>
      <c r="X600">
        <v>2</v>
      </c>
      <c r="Y600">
        <v>4</v>
      </c>
      <c r="Z600">
        <v>0</v>
      </c>
      <c r="AA600">
        <v>1132</v>
      </c>
      <c r="AB600">
        <v>319</v>
      </c>
      <c r="AC600">
        <v>124</v>
      </c>
      <c r="AD600">
        <v>9</v>
      </c>
      <c r="AE600">
        <v>92</v>
      </c>
      <c r="AF600">
        <v>20</v>
      </c>
      <c r="AG600">
        <v>5</v>
      </c>
      <c r="AH600">
        <v>4</v>
      </c>
      <c r="AI600">
        <v>10</v>
      </c>
      <c r="AJ600">
        <v>0</v>
      </c>
      <c r="AK600">
        <v>15</v>
      </c>
      <c r="AL600">
        <v>4</v>
      </c>
      <c r="AM600">
        <v>0</v>
      </c>
      <c r="AN600">
        <v>3</v>
      </c>
      <c r="AO600">
        <v>0</v>
      </c>
      <c r="AP600">
        <v>2</v>
      </c>
      <c r="AQ600">
        <v>0</v>
      </c>
      <c r="AR600">
        <v>12</v>
      </c>
      <c r="AS600">
        <v>4</v>
      </c>
      <c r="AT600">
        <v>0</v>
      </c>
      <c r="AU600">
        <v>2</v>
      </c>
      <c r="AV600">
        <v>0</v>
      </c>
      <c r="AW600">
        <v>1</v>
      </c>
      <c r="AX600">
        <v>0</v>
      </c>
      <c r="AY600">
        <v>1</v>
      </c>
      <c r="AZ600">
        <v>11</v>
      </c>
      <c r="BA600">
        <v>319</v>
      </c>
      <c r="BB600">
        <v>482</v>
      </c>
      <c r="BC600">
        <v>106</v>
      </c>
      <c r="BD600">
        <v>38</v>
      </c>
      <c r="BE600">
        <v>78</v>
      </c>
      <c r="BF600">
        <v>33</v>
      </c>
      <c r="BG600">
        <v>10</v>
      </c>
      <c r="BH600">
        <v>59</v>
      </c>
      <c r="BI600">
        <v>2</v>
      </c>
      <c r="BJ600">
        <v>3</v>
      </c>
      <c r="BK600">
        <v>11</v>
      </c>
      <c r="BL600">
        <v>110</v>
      </c>
      <c r="BM600">
        <v>1</v>
      </c>
      <c r="BN600">
        <v>1</v>
      </c>
      <c r="BO600">
        <v>0</v>
      </c>
      <c r="BP600">
        <v>6</v>
      </c>
      <c r="BQ600">
        <v>4</v>
      </c>
      <c r="BR600">
        <v>5</v>
      </c>
      <c r="BS600">
        <v>2</v>
      </c>
      <c r="BT600">
        <v>1</v>
      </c>
      <c r="BU600">
        <v>3</v>
      </c>
      <c r="BV600">
        <v>2</v>
      </c>
      <c r="BW600">
        <v>0</v>
      </c>
      <c r="BX600">
        <v>0</v>
      </c>
      <c r="BY600">
        <v>1</v>
      </c>
      <c r="BZ600">
        <v>6</v>
      </c>
      <c r="CA600">
        <v>482</v>
      </c>
      <c r="CB600">
        <v>43</v>
      </c>
      <c r="CC600">
        <v>21</v>
      </c>
      <c r="CD600">
        <v>5</v>
      </c>
      <c r="CE600">
        <v>3</v>
      </c>
      <c r="CF600">
        <v>1</v>
      </c>
      <c r="CG600">
        <v>0</v>
      </c>
      <c r="CH600">
        <v>4</v>
      </c>
      <c r="CI600">
        <v>1</v>
      </c>
      <c r="CJ600">
        <v>1</v>
      </c>
      <c r="CK600">
        <v>1</v>
      </c>
      <c r="CL600">
        <v>0</v>
      </c>
      <c r="CM600">
        <v>0</v>
      </c>
      <c r="CN600">
        <v>0</v>
      </c>
      <c r="CO600">
        <v>1</v>
      </c>
      <c r="CP600">
        <v>1</v>
      </c>
      <c r="CQ600">
        <v>4</v>
      </c>
      <c r="CR600">
        <v>43</v>
      </c>
      <c r="CS600">
        <v>35</v>
      </c>
      <c r="CT600">
        <v>28</v>
      </c>
      <c r="CU600">
        <v>1</v>
      </c>
      <c r="CV600">
        <v>1</v>
      </c>
      <c r="CW600">
        <v>0</v>
      </c>
      <c r="CX600">
        <v>0</v>
      </c>
      <c r="CY600">
        <v>1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1</v>
      </c>
      <c r="DF600">
        <v>0</v>
      </c>
      <c r="DG600">
        <v>0</v>
      </c>
      <c r="DH600">
        <v>0</v>
      </c>
      <c r="DI600">
        <v>0</v>
      </c>
      <c r="DJ600">
        <v>1</v>
      </c>
      <c r="DK600">
        <v>1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1</v>
      </c>
      <c r="DR600">
        <v>35</v>
      </c>
      <c r="DS600">
        <v>11</v>
      </c>
      <c r="DT600">
        <v>1</v>
      </c>
      <c r="DU600">
        <v>2</v>
      </c>
      <c r="DV600">
        <v>1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1</v>
      </c>
      <c r="EC600">
        <v>1</v>
      </c>
      <c r="ED600">
        <v>0</v>
      </c>
      <c r="EE600">
        <v>0</v>
      </c>
      <c r="EF600">
        <v>0</v>
      </c>
      <c r="EG600">
        <v>0</v>
      </c>
      <c r="EH600">
        <v>2</v>
      </c>
      <c r="EI600">
        <v>1</v>
      </c>
      <c r="EJ600">
        <v>0</v>
      </c>
      <c r="EK600">
        <v>0</v>
      </c>
      <c r="EL600">
        <v>0</v>
      </c>
      <c r="EM600">
        <v>0</v>
      </c>
      <c r="EN600">
        <v>1</v>
      </c>
      <c r="EO600">
        <v>0</v>
      </c>
      <c r="EP600">
        <v>0</v>
      </c>
      <c r="EQ600">
        <v>1</v>
      </c>
      <c r="ER600">
        <v>11</v>
      </c>
      <c r="ES600">
        <v>89</v>
      </c>
      <c r="ET600">
        <v>60</v>
      </c>
      <c r="EU600">
        <v>10</v>
      </c>
      <c r="EV600">
        <v>7</v>
      </c>
      <c r="EW600">
        <v>3</v>
      </c>
      <c r="EX600">
        <v>1</v>
      </c>
      <c r="EY600">
        <v>0</v>
      </c>
      <c r="EZ600">
        <v>0</v>
      </c>
      <c r="FA600">
        <v>0</v>
      </c>
      <c r="FB600">
        <v>1</v>
      </c>
      <c r="FC600">
        <v>0</v>
      </c>
      <c r="FD600">
        <v>0</v>
      </c>
      <c r="FE600">
        <v>1</v>
      </c>
      <c r="FF600">
        <v>1</v>
      </c>
      <c r="FG600">
        <v>0</v>
      </c>
      <c r="FH600">
        <v>1</v>
      </c>
      <c r="FI600">
        <v>0</v>
      </c>
      <c r="FJ600">
        <v>0</v>
      </c>
      <c r="FK600">
        <v>1</v>
      </c>
      <c r="FL600">
        <v>0</v>
      </c>
      <c r="FM600">
        <v>0</v>
      </c>
      <c r="FN600">
        <v>1</v>
      </c>
      <c r="FO600">
        <v>1</v>
      </c>
      <c r="FP600">
        <v>1</v>
      </c>
      <c r="FQ600">
        <v>89</v>
      </c>
      <c r="FR600">
        <v>57</v>
      </c>
      <c r="FS600">
        <v>22</v>
      </c>
      <c r="FT600">
        <v>16</v>
      </c>
      <c r="FU600">
        <v>0</v>
      </c>
      <c r="FV600">
        <v>0</v>
      </c>
      <c r="FW600">
        <v>7</v>
      </c>
      <c r="FX600">
        <v>0</v>
      </c>
      <c r="FY600">
        <v>2</v>
      </c>
      <c r="FZ600">
        <v>0</v>
      </c>
      <c r="GA600">
        <v>1</v>
      </c>
      <c r="GB600">
        <v>2</v>
      </c>
      <c r="GC600">
        <v>1</v>
      </c>
      <c r="GD600">
        <v>2</v>
      </c>
      <c r="GE600">
        <v>0</v>
      </c>
      <c r="GF600">
        <v>0</v>
      </c>
      <c r="GG600">
        <v>1</v>
      </c>
      <c r="GH600">
        <v>1</v>
      </c>
      <c r="GI600">
        <v>0</v>
      </c>
      <c r="GJ600">
        <v>0</v>
      </c>
      <c r="GK600">
        <v>0</v>
      </c>
      <c r="GL600">
        <v>1</v>
      </c>
      <c r="GM600">
        <v>1</v>
      </c>
      <c r="GN600">
        <v>57</v>
      </c>
      <c r="GO600">
        <v>93</v>
      </c>
      <c r="GP600">
        <v>62</v>
      </c>
      <c r="GQ600">
        <v>9</v>
      </c>
      <c r="GR600">
        <v>2</v>
      </c>
      <c r="GS600">
        <v>4</v>
      </c>
      <c r="GT600">
        <v>2</v>
      </c>
      <c r="GU600">
        <v>4</v>
      </c>
      <c r="GV600">
        <v>0</v>
      </c>
      <c r="GW600">
        <v>1</v>
      </c>
      <c r="GX600">
        <v>0</v>
      </c>
      <c r="GY600">
        <v>0</v>
      </c>
      <c r="GZ600">
        <v>0</v>
      </c>
      <c r="HA600">
        <v>0</v>
      </c>
      <c r="HB600">
        <v>3</v>
      </c>
      <c r="HC600">
        <v>0</v>
      </c>
      <c r="HD600">
        <v>0</v>
      </c>
      <c r="HE600">
        <v>0</v>
      </c>
      <c r="HF600">
        <v>1</v>
      </c>
      <c r="HG600">
        <v>0</v>
      </c>
      <c r="HH600">
        <v>2</v>
      </c>
      <c r="HI600">
        <v>3</v>
      </c>
      <c r="HJ600">
        <v>93</v>
      </c>
      <c r="HK600">
        <v>3</v>
      </c>
      <c r="HL600">
        <v>1</v>
      </c>
      <c r="HM600">
        <v>0</v>
      </c>
      <c r="HN600">
        <v>0</v>
      </c>
      <c r="HO600">
        <v>0</v>
      </c>
      <c r="HP600">
        <v>0</v>
      </c>
      <c r="HQ600">
        <v>0</v>
      </c>
      <c r="HR600">
        <v>0</v>
      </c>
      <c r="HS600">
        <v>1</v>
      </c>
      <c r="HT600">
        <v>0</v>
      </c>
      <c r="HU600">
        <v>0</v>
      </c>
      <c r="HV600">
        <v>0</v>
      </c>
      <c r="HW600">
        <v>0</v>
      </c>
      <c r="HX600">
        <v>1</v>
      </c>
      <c r="HY600">
        <v>0</v>
      </c>
      <c r="HZ600">
        <v>0</v>
      </c>
      <c r="IA600">
        <v>0</v>
      </c>
      <c r="IB600">
        <v>0</v>
      </c>
      <c r="IC600">
        <v>3</v>
      </c>
    </row>
    <row r="601" spans="1:237">
      <c r="A601" t="s">
        <v>111</v>
      </c>
      <c r="B601" t="s">
        <v>53</v>
      </c>
      <c r="C601" t="str">
        <f>"226101"</f>
        <v>226101</v>
      </c>
      <c r="D601" t="s">
        <v>110</v>
      </c>
      <c r="E601">
        <v>194</v>
      </c>
      <c r="F601">
        <v>1945</v>
      </c>
      <c r="G601">
        <v>1462</v>
      </c>
      <c r="H601">
        <v>372</v>
      </c>
      <c r="I601">
        <v>1089</v>
      </c>
      <c r="J601">
        <v>1</v>
      </c>
      <c r="K601">
        <v>19</v>
      </c>
      <c r="L601">
        <v>14</v>
      </c>
      <c r="M601">
        <v>14</v>
      </c>
      <c r="N601">
        <v>0</v>
      </c>
      <c r="O601">
        <v>0</v>
      </c>
      <c r="P601">
        <v>0</v>
      </c>
      <c r="Q601">
        <v>0</v>
      </c>
      <c r="R601">
        <v>14</v>
      </c>
      <c r="S601">
        <v>1103</v>
      </c>
      <c r="T601">
        <v>14</v>
      </c>
      <c r="U601">
        <v>0</v>
      </c>
      <c r="V601">
        <v>1103</v>
      </c>
      <c r="W601">
        <v>12</v>
      </c>
      <c r="X601">
        <v>10</v>
      </c>
      <c r="Y601">
        <v>2</v>
      </c>
      <c r="Z601">
        <v>0</v>
      </c>
      <c r="AA601">
        <v>1091</v>
      </c>
      <c r="AB601">
        <v>375</v>
      </c>
      <c r="AC601">
        <v>126</v>
      </c>
      <c r="AD601">
        <v>23</v>
      </c>
      <c r="AE601">
        <v>116</v>
      </c>
      <c r="AF601">
        <v>26</v>
      </c>
      <c r="AG601">
        <v>4</v>
      </c>
      <c r="AH601">
        <v>4</v>
      </c>
      <c r="AI601">
        <v>15</v>
      </c>
      <c r="AJ601">
        <v>1</v>
      </c>
      <c r="AK601">
        <v>21</v>
      </c>
      <c r="AL601">
        <v>1</v>
      </c>
      <c r="AM601">
        <v>0</v>
      </c>
      <c r="AN601">
        <v>7</v>
      </c>
      <c r="AO601">
        <v>1</v>
      </c>
      <c r="AP601">
        <v>2</v>
      </c>
      <c r="AQ601">
        <v>1</v>
      </c>
      <c r="AR601">
        <v>8</v>
      </c>
      <c r="AS601">
        <v>2</v>
      </c>
      <c r="AT601">
        <v>1</v>
      </c>
      <c r="AU601">
        <v>0</v>
      </c>
      <c r="AV601">
        <v>0</v>
      </c>
      <c r="AW601">
        <v>2</v>
      </c>
      <c r="AX601">
        <v>0</v>
      </c>
      <c r="AY601">
        <v>2</v>
      </c>
      <c r="AZ601">
        <v>12</v>
      </c>
      <c r="BA601">
        <v>375</v>
      </c>
      <c r="BB601">
        <v>406</v>
      </c>
      <c r="BC601">
        <v>93</v>
      </c>
      <c r="BD601">
        <v>40</v>
      </c>
      <c r="BE601">
        <v>56</v>
      </c>
      <c r="BF601">
        <v>12</v>
      </c>
      <c r="BG601">
        <v>10</v>
      </c>
      <c r="BH601">
        <v>81</v>
      </c>
      <c r="BI601">
        <v>1</v>
      </c>
      <c r="BJ601">
        <v>1</v>
      </c>
      <c r="BK601">
        <v>17</v>
      </c>
      <c r="BL601">
        <v>68</v>
      </c>
      <c r="BM601">
        <v>3</v>
      </c>
      <c r="BN601">
        <v>2</v>
      </c>
      <c r="BO601">
        <v>3</v>
      </c>
      <c r="BP601">
        <v>2</v>
      </c>
      <c r="BQ601">
        <v>2</v>
      </c>
      <c r="BR601">
        <v>3</v>
      </c>
      <c r="BS601">
        <v>3</v>
      </c>
      <c r="BT601">
        <v>3</v>
      </c>
      <c r="BU601">
        <v>0</v>
      </c>
      <c r="BV601">
        <v>0</v>
      </c>
      <c r="BW601">
        <v>1</v>
      </c>
      <c r="BX601">
        <v>0</v>
      </c>
      <c r="BY601">
        <v>1</v>
      </c>
      <c r="BZ601">
        <v>4</v>
      </c>
      <c r="CA601">
        <v>406</v>
      </c>
      <c r="CB601">
        <v>32</v>
      </c>
      <c r="CC601">
        <v>13</v>
      </c>
      <c r="CD601">
        <v>2</v>
      </c>
      <c r="CE601">
        <v>7</v>
      </c>
      <c r="CF601">
        <v>1</v>
      </c>
      <c r="CG601">
        <v>4</v>
      </c>
      <c r="CH601">
        <v>0</v>
      </c>
      <c r="CI601">
        <v>0</v>
      </c>
      <c r="CJ601">
        <v>1</v>
      </c>
      <c r="CK601">
        <v>0</v>
      </c>
      <c r="CL601">
        <v>0</v>
      </c>
      <c r="CM601">
        <v>1</v>
      </c>
      <c r="CN601">
        <v>0</v>
      </c>
      <c r="CO601">
        <v>1</v>
      </c>
      <c r="CP601">
        <v>1</v>
      </c>
      <c r="CQ601">
        <v>1</v>
      </c>
      <c r="CR601">
        <v>32</v>
      </c>
      <c r="CS601">
        <v>49</v>
      </c>
      <c r="CT601">
        <v>30</v>
      </c>
      <c r="CU601">
        <v>5</v>
      </c>
      <c r="CV601">
        <v>2</v>
      </c>
      <c r="CW601">
        <v>0</v>
      </c>
      <c r="CX601">
        <v>2</v>
      </c>
      <c r="CY601">
        <v>0</v>
      </c>
      <c r="CZ601">
        <v>1</v>
      </c>
      <c r="DA601">
        <v>0</v>
      </c>
      <c r="DB601">
        <v>0</v>
      </c>
      <c r="DC601">
        <v>0</v>
      </c>
      <c r="DD601">
        <v>0</v>
      </c>
      <c r="DE601">
        <v>2</v>
      </c>
      <c r="DF601">
        <v>0</v>
      </c>
      <c r="DG601">
        <v>0</v>
      </c>
      <c r="DH601">
        <v>1</v>
      </c>
      <c r="DI601">
        <v>1</v>
      </c>
      <c r="DJ601">
        <v>1</v>
      </c>
      <c r="DK601">
        <v>0</v>
      </c>
      <c r="DL601">
        <v>0</v>
      </c>
      <c r="DM601">
        <v>1</v>
      </c>
      <c r="DN601">
        <v>0</v>
      </c>
      <c r="DO601">
        <v>1</v>
      </c>
      <c r="DP601">
        <v>0</v>
      </c>
      <c r="DQ601">
        <v>2</v>
      </c>
      <c r="DR601">
        <v>49</v>
      </c>
      <c r="DS601">
        <v>5</v>
      </c>
      <c r="DT601">
        <v>2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1</v>
      </c>
      <c r="EI601">
        <v>0</v>
      </c>
      <c r="EJ601">
        <v>1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1</v>
      </c>
      <c r="ER601">
        <v>5</v>
      </c>
      <c r="ES601">
        <v>60</v>
      </c>
      <c r="ET601">
        <v>40</v>
      </c>
      <c r="EU601">
        <v>7</v>
      </c>
      <c r="EV601">
        <v>3</v>
      </c>
      <c r="EW601">
        <v>5</v>
      </c>
      <c r="EX601">
        <v>0</v>
      </c>
      <c r="EY601">
        <v>0</v>
      </c>
      <c r="EZ601">
        <v>0</v>
      </c>
      <c r="FA601">
        <v>1</v>
      </c>
      <c r="FB601">
        <v>0</v>
      </c>
      <c r="FC601">
        <v>0</v>
      </c>
      <c r="FD601">
        <v>1</v>
      </c>
      <c r="FE601">
        <v>0</v>
      </c>
      <c r="FF601">
        <v>1</v>
      </c>
      <c r="FG601">
        <v>0</v>
      </c>
      <c r="FH601">
        <v>0</v>
      </c>
      <c r="FI601">
        <v>0</v>
      </c>
      <c r="FJ601">
        <v>0</v>
      </c>
      <c r="FK601">
        <v>2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60</v>
      </c>
      <c r="FR601">
        <v>60</v>
      </c>
      <c r="FS601">
        <v>14</v>
      </c>
      <c r="FT601">
        <v>12</v>
      </c>
      <c r="FU601">
        <v>6</v>
      </c>
      <c r="FV601">
        <v>0</v>
      </c>
      <c r="FW601">
        <v>3</v>
      </c>
      <c r="FX601">
        <v>2</v>
      </c>
      <c r="FY601">
        <v>2</v>
      </c>
      <c r="FZ601">
        <v>2</v>
      </c>
      <c r="GA601">
        <v>3</v>
      </c>
      <c r="GB601">
        <v>1</v>
      </c>
      <c r="GC601">
        <v>3</v>
      </c>
      <c r="GD601">
        <v>4</v>
      </c>
      <c r="GE601">
        <v>0</v>
      </c>
      <c r="GF601">
        <v>0</v>
      </c>
      <c r="GG601">
        <v>1</v>
      </c>
      <c r="GH601">
        <v>0</v>
      </c>
      <c r="GI601">
        <v>2</v>
      </c>
      <c r="GJ601">
        <v>0</v>
      </c>
      <c r="GK601">
        <v>1</v>
      </c>
      <c r="GL601">
        <v>1</v>
      </c>
      <c r="GM601">
        <v>3</v>
      </c>
      <c r="GN601">
        <v>60</v>
      </c>
      <c r="GO601">
        <v>101</v>
      </c>
      <c r="GP601">
        <v>59</v>
      </c>
      <c r="GQ601">
        <v>7</v>
      </c>
      <c r="GR601">
        <v>3</v>
      </c>
      <c r="GS601">
        <v>2</v>
      </c>
      <c r="GT601">
        <v>3</v>
      </c>
      <c r="GU601">
        <v>2</v>
      </c>
      <c r="GV601">
        <v>2</v>
      </c>
      <c r="GW601">
        <v>2</v>
      </c>
      <c r="GX601">
        <v>0</v>
      </c>
      <c r="GY601">
        <v>1</v>
      </c>
      <c r="GZ601">
        <v>2</v>
      </c>
      <c r="HA601">
        <v>0</v>
      </c>
      <c r="HB601">
        <v>3</v>
      </c>
      <c r="HC601">
        <v>0</v>
      </c>
      <c r="HD601">
        <v>6</v>
      </c>
      <c r="HE601">
        <v>4</v>
      </c>
      <c r="HF601">
        <v>1</v>
      </c>
      <c r="HG601">
        <v>1</v>
      </c>
      <c r="HH601">
        <v>2</v>
      </c>
      <c r="HI601">
        <v>1</v>
      </c>
      <c r="HJ601">
        <v>101</v>
      </c>
      <c r="HK601">
        <v>3</v>
      </c>
      <c r="HL601">
        <v>2</v>
      </c>
      <c r="HM601">
        <v>1</v>
      </c>
      <c r="HN601">
        <v>0</v>
      </c>
      <c r="HO601">
        <v>0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0</v>
      </c>
      <c r="HX601">
        <v>0</v>
      </c>
      <c r="HY601">
        <v>0</v>
      </c>
      <c r="HZ601">
        <v>0</v>
      </c>
      <c r="IA601">
        <v>0</v>
      </c>
      <c r="IB601">
        <v>0</v>
      </c>
      <c r="IC601">
        <v>3</v>
      </c>
    </row>
    <row r="602" spans="1:237">
      <c r="A602" t="s">
        <v>109</v>
      </c>
      <c r="B602" t="s">
        <v>53</v>
      </c>
      <c r="C602" t="str">
        <f>"226101"</f>
        <v>226101</v>
      </c>
      <c r="D602" t="s">
        <v>108</v>
      </c>
      <c r="E602">
        <v>195</v>
      </c>
      <c r="F602">
        <v>1645</v>
      </c>
      <c r="G602">
        <v>1261</v>
      </c>
      <c r="H602">
        <v>343</v>
      </c>
      <c r="I602">
        <v>918</v>
      </c>
      <c r="J602">
        <v>1</v>
      </c>
      <c r="K602">
        <v>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918</v>
      </c>
      <c r="T602">
        <v>0</v>
      </c>
      <c r="U602">
        <v>0</v>
      </c>
      <c r="V602">
        <v>918</v>
      </c>
      <c r="W602">
        <v>22</v>
      </c>
      <c r="X602">
        <v>13</v>
      </c>
      <c r="Y602">
        <v>3</v>
      </c>
      <c r="Z602">
        <v>0</v>
      </c>
      <c r="AA602">
        <v>896</v>
      </c>
      <c r="AB602">
        <v>225</v>
      </c>
      <c r="AC602">
        <v>84</v>
      </c>
      <c r="AD602">
        <v>9</v>
      </c>
      <c r="AE602">
        <v>54</v>
      </c>
      <c r="AF602">
        <v>9</v>
      </c>
      <c r="AG602">
        <v>1</v>
      </c>
      <c r="AH602">
        <v>2</v>
      </c>
      <c r="AI602">
        <v>7</v>
      </c>
      <c r="AJ602">
        <v>3</v>
      </c>
      <c r="AK602">
        <v>12</v>
      </c>
      <c r="AL602">
        <v>2</v>
      </c>
      <c r="AM602">
        <v>0</v>
      </c>
      <c r="AN602">
        <v>1</v>
      </c>
      <c r="AO602">
        <v>2</v>
      </c>
      <c r="AP602">
        <v>4</v>
      </c>
      <c r="AQ602">
        <v>0</v>
      </c>
      <c r="AR602">
        <v>7</v>
      </c>
      <c r="AS602">
        <v>2</v>
      </c>
      <c r="AT602">
        <v>1</v>
      </c>
      <c r="AU602">
        <v>4</v>
      </c>
      <c r="AV602">
        <v>4</v>
      </c>
      <c r="AW602">
        <v>4</v>
      </c>
      <c r="AX602">
        <v>0</v>
      </c>
      <c r="AY602">
        <v>4</v>
      </c>
      <c r="AZ602">
        <v>9</v>
      </c>
      <c r="BA602">
        <v>225</v>
      </c>
      <c r="BB602">
        <v>388</v>
      </c>
      <c r="BC602">
        <v>72</v>
      </c>
      <c r="BD602">
        <v>27</v>
      </c>
      <c r="BE602">
        <v>65</v>
      </c>
      <c r="BF602">
        <v>8</v>
      </c>
      <c r="BG602">
        <v>12</v>
      </c>
      <c r="BH602">
        <v>55</v>
      </c>
      <c r="BI602">
        <v>1</v>
      </c>
      <c r="BJ602">
        <v>7</v>
      </c>
      <c r="BK602">
        <v>8</v>
      </c>
      <c r="BL602">
        <v>107</v>
      </c>
      <c r="BM602">
        <v>3</v>
      </c>
      <c r="BN602">
        <v>0</v>
      </c>
      <c r="BO602">
        <v>0</v>
      </c>
      <c r="BP602">
        <v>6</v>
      </c>
      <c r="BQ602">
        <v>2</v>
      </c>
      <c r="BR602">
        <v>1</v>
      </c>
      <c r="BS602">
        <v>4</v>
      </c>
      <c r="BT602">
        <v>0</v>
      </c>
      <c r="BU602">
        <v>2</v>
      </c>
      <c r="BV602">
        <v>3</v>
      </c>
      <c r="BW602">
        <v>0</v>
      </c>
      <c r="BX602">
        <v>0</v>
      </c>
      <c r="BY602">
        <v>0</v>
      </c>
      <c r="BZ602">
        <v>5</v>
      </c>
      <c r="CA602">
        <v>388</v>
      </c>
      <c r="CB602">
        <v>41</v>
      </c>
      <c r="CC602">
        <v>19</v>
      </c>
      <c r="CD602">
        <v>4</v>
      </c>
      <c r="CE602">
        <v>2</v>
      </c>
      <c r="CF602">
        <v>1</v>
      </c>
      <c r="CG602">
        <v>3</v>
      </c>
      <c r="CH602">
        <v>0</v>
      </c>
      <c r="CI602">
        <v>0</v>
      </c>
      <c r="CJ602">
        <v>0</v>
      </c>
      <c r="CK602">
        <v>1</v>
      </c>
      <c r="CL602">
        <v>2</v>
      </c>
      <c r="CM602">
        <v>0</v>
      </c>
      <c r="CN602">
        <v>4</v>
      </c>
      <c r="CO602">
        <v>1</v>
      </c>
      <c r="CP602">
        <v>0</v>
      </c>
      <c r="CQ602">
        <v>4</v>
      </c>
      <c r="CR602">
        <v>41</v>
      </c>
      <c r="CS602">
        <v>49</v>
      </c>
      <c r="CT602">
        <v>23</v>
      </c>
      <c r="CU602">
        <v>3</v>
      </c>
      <c r="CV602">
        <v>2</v>
      </c>
      <c r="CW602">
        <v>1</v>
      </c>
      <c r="CX602">
        <v>5</v>
      </c>
      <c r="CY602">
        <v>2</v>
      </c>
      <c r="CZ602">
        <v>1</v>
      </c>
      <c r="DA602">
        <v>2</v>
      </c>
      <c r="DB602">
        <v>0</v>
      </c>
      <c r="DC602">
        <v>1</v>
      </c>
      <c r="DD602">
        <v>0</v>
      </c>
      <c r="DE602">
        <v>0</v>
      </c>
      <c r="DF602">
        <v>0</v>
      </c>
      <c r="DG602">
        <v>1</v>
      </c>
      <c r="DH602">
        <v>0</v>
      </c>
      <c r="DI602">
        <v>0</v>
      </c>
      <c r="DJ602">
        <v>0</v>
      </c>
      <c r="DK602">
        <v>2</v>
      </c>
      <c r="DL602">
        <v>1</v>
      </c>
      <c r="DM602">
        <v>1</v>
      </c>
      <c r="DN602">
        <v>1</v>
      </c>
      <c r="DO602">
        <v>0</v>
      </c>
      <c r="DP602">
        <v>0</v>
      </c>
      <c r="DQ602">
        <v>3</v>
      </c>
      <c r="DR602">
        <v>49</v>
      </c>
      <c r="DS602">
        <v>3</v>
      </c>
      <c r="DT602">
        <v>0</v>
      </c>
      <c r="DU602">
        <v>0</v>
      </c>
      <c r="DV602">
        <v>1</v>
      </c>
      <c r="DW602">
        <v>0</v>
      </c>
      <c r="DX602">
        <v>0</v>
      </c>
      <c r="DY602">
        <v>1</v>
      </c>
      <c r="DZ602">
        <v>0</v>
      </c>
      <c r="EA602">
        <v>0</v>
      </c>
      <c r="EB602">
        <v>1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3</v>
      </c>
      <c r="ES602">
        <v>46</v>
      </c>
      <c r="ET602">
        <v>32</v>
      </c>
      <c r="EU602">
        <v>2</v>
      </c>
      <c r="EV602">
        <v>1</v>
      </c>
      <c r="EW602">
        <v>3</v>
      </c>
      <c r="EX602">
        <v>1</v>
      </c>
      <c r="EY602">
        <v>1</v>
      </c>
      <c r="EZ602">
        <v>1</v>
      </c>
      <c r="FA602">
        <v>0</v>
      </c>
      <c r="FB602">
        <v>0</v>
      </c>
      <c r="FC602">
        <v>0</v>
      </c>
      <c r="FD602">
        <v>0</v>
      </c>
      <c r="FE602">
        <v>1</v>
      </c>
      <c r="FF602">
        <v>0</v>
      </c>
      <c r="FG602">
        <v>0</v>
      </c>
      <c r="FH602">
        <v>0</v>
      </c>
      <c r="FI602">
        <v>1</v>
      </c>
      <c r="FJ602">
        <v>0</v>
      </c>
      <c r="FK602">
        <v>0</v>
      </c>
      <c r="FL602">
        <v>0</v>
      </c>
      <c r="FM602">
        <v>0</v>
      </c>
      <c r="FN602">
        <v>1</v>
      </c>
      <c r="FO602">
        <v>1</v>
      </c>
      <c r="FP602">
        <v>1</v>
      </c>
      <c r="FQ602">
        <v>46</v>
      </c>
      <c r="FR602">
        <v>56</v>
      </c>
      <c r="FS602">
        <v>16</v>
      </c>
      <c r="FT602">
        <v>9</v>
      </c>
      <c r="FU602">
        <v>4</v>
      </c>
      <c r="FV602">
        <v>0</v>
      </c>
      <c r="FW602">
        <v>2</v>
      </c>
      <c r="FX602">
        <v>1</v>
      </c>
      <c r="FY602">
        <v>2</v>
      </c>
      <c r="FZ602">
        <v>2</v>
      </c>
      <c r="GA602">
        <v>1</v>
      </c>
      <c r="GB602">
        <v>0</v>
      </c>
      <c r="GC602">
        <v>2</v>
      </c>
      <c r="GD602">
        <v>1</v>
      </c>
      <c r="GE602">
        <v>0</v>
      </c>
      <c r="GF602">
        <v>1</v>
      </c>
      <c r="GG602">
        <v>1</v>
      </c>
      <c r="GH602">
        <v>0</v>
      </c>
      <c r="GI602">
        <v>7</v>
      </c>
      <c r="GJ602">
        <v>0</v>
      </c>
      <c r="GK602">
        <v>0</v>
      </c>
      <c r="GL602">
        <v>2</v>
      </c>
      <c r="GM602">
        <v>5</v>
      </c>
      <c r="GN602">
        <v>56</v>
      </c>
      <c r="GO602">
        <v>85</v>
      </c>
      <c r="GP602">
        <v>54</v>
      </c>
      <c r="GQ602">
        <v>5</v>
      </c>
      <c r="GR602">
        <v>0</v>
      </c>
      <c r="GS602">
        <v>5</v>
      </c>
      <c r="GT602">
        <v>1</v>
      </c>
      <c r="GU602">
        <v>4</v>
      </c>
      <c r="GV602">
        <v>1</v>
      </c>
      <c r="GW602">
        <v>0</v>
      </c>
      <c r="GX602">
        <v>0</v>
      </c>
      <c r="GY602">
        <v>1</v>
      </c>
      <c r="GZ602">
        <v>1</v>
      </c>
      <c r="HA602">
        <v>1</v>
      </c>
      <c r="HB602">
        <v>3</v>
      </c>
      <c r="HC602">
        <v>0</v>
      </c>
      <c r="HD602">
        <v>2</v>
      </c>
      <c r="HE602">
        <v>1</v>
      </c>
      <c r="HF602">
        <v>0</v>
      </c>
      <c r="HG602">
        <v>0</v>
      </c>
      <c r="HH602">
        <v>1</v>
      </c>
      <c r="HI602">
        <v>5</v>
      </c>
      <c r="HJ602">
        <v>85</v>
      </c>
      <c r="HK602">
        <v>3</v>
      </c>
      <c r="HL602">
        <v>2</v>
      </c>
      <c r="HM602">
        <v>1</v>
      </c>
      <c r="HN602">
        <v>0</v>
      </c>
      <c r="HO602">
        <v>0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0</v>
      </c>
      <c r="IC602">
        <v>3</v>
      </c>
    </row>
    <row r="603" spans="1:237">
      <c r="A603" t="s">
        <v>107</v>
      </c>
      <c r="B603" t="s">
        <v>53</v>
      </c>
      <c r="C603" t="str">
        <f>"226101"</f>
        <v>226101</v>
      </c>
      <c r="D603" t="s">
        <v>106</v>
      </c>
      <c r="E603">
        <v>196</v>
      </c>
      <c r="F603">
        <v>1471</v>
      </c>
      <c r="G603">
        <v>1119</v>
      </c>
      <c r="H603">
        <v>288</v>
      </c>
      <c r="I603">
        <v>831</v>
      </c>
      <c r="J603">
        <v>1</v>
      </c>
      <c r="K603">
        <v>25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831</v>
      </c>
      <c r="T603">
        <v>0</v>
      </c>
      <c r="U603">
        <v>0</v>
      </c>
      <c r="V603">
        <v>831</v>
      </c>
      <c r="W603">
        <v>14</v>
      </c>
      <c r="X603">
        <v>6</v>
      </c>
      <c r="Y603">
        <v>8</v>
      </c>
      <c r="Z603">
        <v>0</v>
      </c>
      <c r="AA603">
        <v>817</v>
      </c>
      <c r="AB603">
        <v>234</v>
      </c>
      <c r="AC603">
        <v>74</v>
      </c>
      <c r="AD603">
        <v>7</v>
      </c>
      <c r="AE603">
        <v>73</v>
      </c>
      <c r="AF603">
        <v>15</v>
      </c>
      <c r="AG603">
        <v>0</v>
      </c>
      <c r="AH603">
        <v>2</v>
      </c>
      <c r="AI603">
        <v>8</v>
      </c>
      <c r="AJ603">
        <v>2</v>
      </c>
      <c r="AK603">
        <v>14</v>
      </c>
      <c r="AL603">
        <v>5</v>
      </c>
      <c r="AM603">
        <v>0</v>
      </c>
      <c r="AN603">
        <v>7</v>
      </c>
      <c r="AO603">
        <v>4</v>
      </c>
      <c r="AP603">
        <v>3</v>
      </c>
      <c r="AQ603">
        <v>2</v>
      </c>
      <c r="AR603">
        <v>6</v>
      </c>
      <c r="AS603">
        <v>0</v>
      </c>
      <c r="AT603">
        <v>2</v>
      </c>
      <c r="AU603">
        <v>0</v>
      </c>
      <c r="AV603">
        <v>0</v>
      </c>
      <c r="AW603">
        <v>3</v>
      </c>
      <c r="AX603">
        <v>0</v>
      </c>
      <c r="AY603">
        <v>2</v>
      </c>
      <c r="AZ603">
        <v>5</v>
      </c>
      <c r="BA603">
        <v>234</v>
      </c>
      <c r="BB603">
        <v>295</v>
      </c>
      <c r="BC603">
        <v>54</v>
      </c>
      <c r="BD603">
        <v>27</v>
      </c>
      <c r="BE603">
        <v>35</v>
      </c>
      <c r="BF603">
        <v>13</v>
      </c>
      <c r="BG603">
        <v>9</v>
      </c>
      <c r="BH603">
        <v>53</v>
      </c>
      <c r="BI603">
        <v>0</v>
      </c>
      <c r="BJ603">
        <v>3</v>
      </c>
      <c r="BK603">
        <v>9</v>
      </c>
      <c r="BL603">
        <v>70</v>
      </c>
      <c r="BM603">
        <v>0</v>
      </c>
      <c r="BN603">
        <v>3</v>
      </c>
      <c r="BO603">
        <v>0</v>
      </c>
      <c r="BP603">
        <v>4</v>
      </c>
      <c r="BQ603">
        <v>0</v>
      </c>
      <c r="BR603">
        <v>1</v>
      </c>
      <c r="BS603">
        <v>3</v>
      </c>
      <c r="BT603">
        <v>0</v>
      </c>
      <c r="BU603">
        <v>0</v>
      </c>
      <c r="BV603">
        <v>2</v>
      </c>
      <c r="BW603">
        <v>0</v>
      </c>
      <c r="BX603">
        <v>1</v>
      </c>
      <c r="BY603">
        <v>1</v>
      </c>
      <c r="BZ603">
        <v>7</v>
      </c>
      <c r="CA603">
        <v>295</v>
      </c>
      <c r="CB603">
        <v>47</v>
      </c>
      <c r="CC603">
        <v>28</v>
      </c>
      <c r="CD603">
        <v>4</v>
      </c>
      <c r="CE603">
        <v>3</v>
      </c>
      <c r="CF603">
        <v>2</v>
      </c>
      <c r="CG603">
        <v>1</v>
      </c>
      <c r="CH603">
        <v>0</v>
      </c>
      <c r="CI603">
        <v>0</v>
      </c>
      <c r="CJ603">
        <v>2</v>
      </c>
      <c r="CK603">
        <v>2</v>
      </c>
      <c r="CL603">
        <v>1</v>
      </c>
      <c r="CM603">
        <v>0</v>
      </c>
      <c r="CN603">
        <v>0</v>
      </c>
      <c r="CO603">
        <v>1</v>
      </c>
      <c r="CP603">
        <v>1</v>
      </c>
      <c r="CQ603">
        <v>2</v>
      </c>
      <c r="CR603">
        <v>47</v>
      </c>
      <c r="CS603">
        <v>43</v>
      </c>
      <c r="CT603">
        <v>18</v>
      </c>
      <c r="CU603">
        <v>7</v>
      </c>
      <c r="CV603">
        <v>0</v>
      </c>
      <c r="CW603">
        <v>1</v>
      </c>
      <c r="CX603">
        <v>0</v>
      </c>
      <c r="CY603">
        <v>0</v>
      </c>
      <c r="CZ603">
        <v>1</v>
      </c>
      <c r="DA603">
        <v>0</v>
      </c>
      <c r="DB603">
        <v>1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1</v>
      </c>
      <c r="DI603">
        <v>1</v>
      </c>
      <c r="DJ603">
        <v>2</v>
      </c>
      <c r="DK603">
        <v>3</v>
      </c>
      <c r="DL603">
        <v>1</v>
      </c>
      <c r="DM603">
        <v>1</v>
      </c>
      <c r="DN603">
        <v>0</v>
      </c>
      <c r="DO603">
        <v>1</v>
      </c>
      <c r="DP603">
        <v>1</v>
      </c>
      <c r="DQ603">
        <v>4</v>
      </c>
      <c r="DR603">
        <v>43</v>
      </c>
      <c r="DS603">
        <v>10</v>
      </c>
      <c r="DT603">
        <v>2</v>
      </c>
      <c r="DU603">
        <v>0</v>
      </c>
      <c r="DV603">
        <v>1</v>
      </c>
      <c r="DW603">
        <v>0</v>
      </c>
      <c r="DX603">
        <v>1</v>
      </c>
      <c r="DY603">
        <v>0</v>
      </c>
      <c r="DZ603">
        <v>0</v>
      </c>
      <c r="EA603">
        <v>0</v>
      </c>
      <c r="EB603">
        <v>1</v>
      </c>
      <c r="EC603">
        <v>3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1</v>
      </c>
      <c r="EL603">
        <v>0</v>
      </c>
      <c r="EM603">
        <v>1</v>
      </c>
      <c r="EN603">
        <v>0</v>
      </c>
      <c r="EO603">
        <v>0</v>
      </c>
      <c r="EP603">
        <v>0</v>
      </c>
      <c r="EQ603">
        <v>0</v>
      </c>
      <c r="ER603">
        <v>10</v>
      </c>
      <c r="ES603">
        <v>40</v>
      </c>
      <c r="ET603">
        <v>20</v>
      </c>
      <c r="EU603">
        <v>6</v>
      </c>
      <c r="EV603">
        <v>3</v>
      </c>
      <c r="EW603">
        <v>7</v>
      </c>
      <c r="EX603">
        <v>0</v>
      </c>
      <c r="EY603">
        <v>0</v>
      </c>
      <c r="EZ603">
        <v>0</v>
      </c>
      <c r="FA603">
        <v>1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0</v>
      </c>
      <c r="FM603">
        <v>0</v>
      </c>
      <c r="FN603">
        <v>1</v>
      </c>
      <c r="FO603">
        <v>1</v>
      </c>
      <c r="FP603">
        <v>1</v>
      </c>
      <c r="FQ603">
        <v>40</v>
      </c>
      <c r="FR603">
        <v>61</v>
      </c>
      <c r="FS603">
        <v>21</v>
      </c>
      <c r="FT603">
        <v>9</v>
      </c>
      <c r="FU603">
        <v>3</v>
      </c>
      <c r="FV603">
        <v>2</v>
      </c>
      <c r="FW603">
        <v>4</v>
      </c>
      <c r="FX603">
        <v>0</v>
      </c>
      <c r="FY603">
        <v>1</v>
      </c>
      <c r="FZ603">
        <v>2</v>
      </c>
      <c r="GA603">
        <v>0</v>
      </c>
      <c r="GB603">
        <v>1</v>
      </c>
      <c r="GC603">
        <v>1</v>
      </c>
      <c r="GD603">
        <v>0</v>
      </c>
      <c r="GE603">
        <v>1</v>
      </c>
      <c r="GF603">
        <v>0</v>
      </c>
      <c r="GG603">
        <v>0</v>
      </c>
      <c r="GH603">
        <v>5</v>
      </c>
      <c r="GI603">
        <v>7</v>
      </c>
      <c r="GJ603">
        <v>0</v>
      </c>
      <c r="GK603">
        <v>1</v>
      </c>
      <c r="GL603">
        <v>1</v>
      </c>
      <c r="GM603">
        <v>2</v>
      </c>
      <c r="GN603">
        <v>61</v>
      </c>
      <c r="GO603">
        <v>83</v>
      </c>
      <c r="GP603">
        <v>51</v>
      </c>
      <c r="GQ603">
        <v>12</v>
      </c>
      <c r="GR603">
        <v>0</v>
      </c>
      <c r="GS603">
        <v>3</v>
      </c>
      <c r="GT603">
        <v>0</v>
      </c>
      <c r="GU603">
        <v>1</v>
      </c>
      <c r="GV603">
        <v>4</v>
      </c>
      <c r="GW603">
        <v>1</v>
      </c>
      <c r="GX603">
        <v>0</v>
      </c>
      <c r="GY603">
        <v>1</v>
      </c>
      <c r="GZ603">
        <v>1</v>
      </c>
      <c r="HA603">
        <v>0</v>
      </c>
      <c r="HB603">
        <v>1</v>
      </c>
      <c r="HC603">
        <v>0</v>
      </c>
      <c r="HD603">
        <v>1</v>
      </c>
      <c r="HE603">
        <v>1</v>
      </c>
      <c r="HF603">
        <v>2</v>
      </c>
      <c r="HG603">
        <v>0</v>
      </c>
      <c r="HH603">
        <v>3</v>
      </c>
      <c r="HI603">
        <v>1</v>
      </c>
      <c r="HJ603">
        <v>83</v>
      </c>
      <c r="HK603">
        <v>4</v>
      </c>
      <c r="HL603">
        <v>1</v>
      </c>
      <c r="HM603">
        <v>1</v>
      </c>
      <c r="HN603">
        <v>0</v>
      </c>
      <c r="HO603">
        <v>1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0</v>
      </c>
      <c r="HY603">
        <v>1</v>
      </c>
      <c r="HZ603">
        <v>0</v>
      </c>
      <c r="IA603">
        <v>0</v>
      </c>
      <c r="IB603">
        <v>0</v>
      </c>
      <c r="IC603">
        <v>4</v>
      </c>
    </row>
    <row r="604" spans="1:237">
      <c r="A604" t="s">
        <v>105</v>
      </c>
      <c r="B604" t="s">
        <v>53</v>
      </c>
      <c r="C604" t="str">
        <f>"226101"</f>
        <v>226101</v>
      </c>
      <c r="D604" t="s">
        <v>104</v>
      </c>
      <c r="E604">
        <v>197</v>
      </c>
      <c r="F604">
        <v>1521</v>
      </c>
      <c r="G604">
        <v>1133</v>
      </c>
      <c r="H604">
        <v>191</v>
      </c>
      <c r="I604">
        <v>942</v>
      </c>
      <c r="J604">
        <v>1</v>
      </c>
      <c r="K604">
        <v>36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942</v>
      </c>
      <c r="T604">
        <v>0</v>
      </c>
      <c r="U604">
        <v>0</v>
      </c>
      <c r="V604">
        <v>942</v>
      </c>
      <c r="W604">
        <v>9</v>
      </c>
      <c r="X604">
        <v>5</v>
      </c>
      <c r="Y604">
        <v>4</v>
      </c>
      <c r="Z604">
        <v>0</v>
      </c>
      <c r="AA604">
        <v>933</v>
      </c>
      <c r="AB604">
        <v>270</v>
      </c>
      <c r="AC604">
        <v>116</v>
      </c>
      <c r="AD604">
        <v>14</v>
      </c>
      <c r="AE604">
        <v>42</v>
      </c>
      <c r="AF604">
        <v>19</v>
      </c>
      <c r="AG604">
        <v>3</v>
      </c>
      <c r="AH604">
        <v>5</v>
      </c>
      <c r="AI604">
        <v>9</v>
      </c>
      <c r="AJ604">
        <v>1</v>
      </c>
      <c r="AK604">
        <v>21</v>
      </c>
      <c r="AL604">
        <v>6</v>
      </c>
      <c r="AM604">
        <v>0</v>
      </c>
      <c r="AN604">
        <v>5</v>
      </c>
      <c r="AO604">
        <v>1</v>
      </c>
      <c r="AP604">
        <v>3</v>
      </c>
      <c r="AQ604">
        <v>0</v>
      </c>
      <c r="AR604">
        <v>12</v>
      </c>
      <c r="AS604">
        <v>6</v>
      </c>
      <c r="AT604">
        <v>0</v>
      </c>
      <c r="AU604">
        <v>1</v>
      </c>
      <c r="AV604">
        <v>0</v>
      </c>
      <c r="AW604">
        <v>1</v>
      </c>
      <c r="AX604">
        <v>0</v>
      </c>
      <c r="AY604">
        <v>2</v>
      </c>
      <c r="AZ604">
        <v>3</v>
      </c>
      <c r="BA604">
        <v>270</v>
      </c>
      <c r="BB604">
        <v>365</v>
      </c>
      <c r="BC604">
        <v>70</v>
      </c>
      <c r="BD604">
        <v>36</v>
      </c>
      <c r="BE604">
        <v>39</v>
      </c>
      <c r="BF604">
        <v>18</v>
      </c>
      <c r="BG604">
        <v>7</v>
      </c>
      <c r="BH604">
        <v>71</v>
      </c>
      <c r="BI604">
        <v>1</v>
      </c>
      <c r="BJ604">
        <v>5</v>
      </c>
      <c r="BK604">
        <v>14</v>
      </c>
      <c r="BL604">
        <v>81</v>
      </c>
      <c r="BM604">
        <v>0</v>
      </c>
      <c r="BN604">
        <v>3</v>
      </c>
      <c r="BO604">
        <v>0</v>
      </c>
      <c r="BP604">
        <v>5</v>
      </c>
      <c r="BQ604">
        <v>1</v>
      </c>
      <c r="BR604">
        <v>1</v>
      </c>
      <c r="BS604">
        <v>2</v>
      </c>
      <c r="BT604">
        <v>2</v>
      </c>
      <c r="BU604">
        <v>1</v>
      </c>
      <c r="BV604">
        <v>0</v>
      </c>
      <c r="BW604">
        <v>1</v>
      </c>
      <c r="BX604">
        <v>0</v>
      </c>
      <c r="BY604">
        <v>1</v>
      </c>
      <c r="BZ604">
        <v>6</v>
      </c>
      <c r="CA604">
        <v>365</v>
      </c>
      <c r="CB604">
        <v>37</v>
      </c>
      <c r="CC604">
        <v>12</v>
      </c>
      <c r="CD604">
        <v>5</v>
      </c>
      <c r="CE604">
        <v>6</v>
      </c>
      <c r="CF604">
        <v>1</v>
      </c>
      <c r="CG604">
        <v>3</v>
      </c>
      <c r="CH604">
        <v>4</v>
      </c>
      <c r="CI604">
        <v>0</v>
      </c>
      <c r="CJ604">
        <v>0</v>
      </c>
      <c r="CK604">
        <v>1</v>
      </c>
      <c r="CL604">
        <v>2</v>
      </c>
      <c r="CM604">
        <v>1</v>
      </c>
      <c r="CN604">
        <v>0</v>
      </c>
      <c r="CO604">
        <v>2</v>
      </c>
      <c r="CP604">
        <v>0</v>
      </c>
      <c r="CQ604">
        <v>0</v>
      </c>
      <c r="CR604">
        <v>37</v>
      </c>
      <c r="CS604">
        <v>51</v>
      </c>
      <c r="CT604">
        <v>28</v>
      </c>
      <c r="CU604">
        <v>4</v>
      </c>
      <c r="CV604">
        <v>3</v>
      </c>
      <c r="CW604">
        <v>1</v>
      </c>
      <c r="CX604">
        <v>0</v>
      </c>
      <c r="CY604">
        <v>5</v>
      </c>
      <c r="CZ604">
        <v>0</v>
      </c>
      <c r="DA604">
        <v>0</v>
      </c>
      <c r="DB604">
        <v>0</v>
      </c>
      <c r="DC604">
        <v>0</v>
      </c>
      <c r="DD604">
        <v>1</v>
      </c>
      <c r="DE604">
        <v>1</v>
      </c>
      <c r="DF604">
        <v>2</v>
      </c>
      <c r="DG604">
        <v>0</v>
      </c>
      <c r="DH604">
        <v>0</v>
      </c>
      <c r="DI604">
        <v>1</v>
      </c>
      <c r="DJ604">
        <v>1</v>
      </c>
      <c r="DK604">
        <v>2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2</v>
      </c>
      <c r="DR604">
        <v>51</v>
      </c>
      <c r="DS604">
        <v>6</v>
      </c>
      <c r="DT604">
        <v>2</v>
      </c>
      <c r="DU604">
        <v>0</v>
      </c>
      <c r="DV604">
        <v>0</v>
      </c>
      <c r="DW604">
        <v>0</v>
      </c>
      <c r="DX604">
        <v>0</v>
      </c>
      <c r="DY604">
        <v>1</v>
      </c>
      <c r="DZ604">
        <v>1</v>
      </c>
      <c r="EA604">
        <v>0</v>
      </c>
      <c r="EB604">
        <v>0</v>
      </c>
      <c r="EC604">
        <v>1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1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6</v>
      </c>
      <c r="ES604">
        <v>45</v>
      </c>
      <c r="ET604">
        <v>26</v>
      </c>
      <c r="EU604">
        <v>6</v>
      </c>
      <c r="EV604">
        <v>2</v>
      </c>
      <c r="EW604">
        <v>8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2</v>
      </c>
      <c r="FJ604">
        <v>0</v>
      </c>
      <c r="FK604">
        <v>0</v>
      </c>
      <c r="FL604">
        <v>0</v>
      </c>
      <c r="FM604">
        <v>0</v>
      </c>
      <c r="FN604">
        <v>0</v>
      </c>
      <c r="FO604">
        <v>1</v>
      </c>
      <c r="FP604">
        <v>0</v>
      </c>
      <c r="FQ604">
        <v>45</v>
      </c>
      <c r="FR604">
        <v>56</v>
      </c>
      <c r="FS604">
        <v>17</v>
      </c>
      <c r="FT604">
        <v>10</v>
      </c>
      <c r="FU604">
        <v>2</v>
      </c>
      <c r="FV604">
        <v>1</v>
      </c>
      <c r="FW604">
        <v>6</v>
      </c>
      <c r="FX604">
        <v>0</v>
      </c>
      <c r="FY604">
        <v>0</v>
      </c>
      <c r="FZ604">
        <v>0</v>
      </c>
      <c r="GA604">
        <v>2</v>
      </c>
      <c r="GB604">
        <v>1</v>
      </c>
      <c r="GC604">
        <v>2</v>
      </c>
      <c r="GD604">
        <v>1</v>
      </c>
      <c r="GE604">
        <v>1</v>
      </c>
      <c r="GF604">
        <v>0</v>
      </c>
      <c r="GG604">
        <v>0</v>
      </c>
      <c r="GH604">
        <v>3</v>
      </c>
      <c r="GI604">
        <v>3</v>
      </c>
      <c r="GJ604">
        <v>0</v>
      </c>
      <c r="GK604">
        <v>0</v>
      </c>
      <c r="GL604">
        <v>3</v>
      </c>
      <c r="GM604">
        <v>4</v>
      </c>
      <c r="GN604">
        <v>56</v>
      </c>
      <c r="GO604">
        <v>100</v>
      </c>
      <c r="GP604">
        <v>73</v>
      </c>
      <c r="GQ604">
        <v>9</v>
      </c>
      <c r="GR604">
        <v>2</v>
      </c>
      <c r="GS604">
        <v>0</v>
      </c>
      <c r="GT604">
        <v>1</v>
      </c>
      <c r="GU604">
        <v>1</v>
      </c>
      <c r="GV604">
        <v>4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2</v>
      </c>
      <c r="HC604">
        <v>0</v>
      </c>
      <c r="HD604">
        <v>0</v>
      </c>
      <c r="HE604">
        <v>1</v>
      </c>
      <c r="HF604">
        <v>2</v>
      </c>
      <c r="HG604">
        <v>1</v>
      </c>
      <c r="HH604">
        <v>1</v>
      </c>
      <c r="HI604">
        <v>3</v>
      </c>
      <c r="HJ604">
        <v>100</v>
      </c>
      <c r="HK604">
        <v>3</v>
      </c>
      <c r="HL604">
        <v>1</v>
      </c>
      <c r="HM604">
        <v>0</v>
      </c>
      <c r="HN604">
        <v>1</v>
      </c>
      <c r="HO604">
        <v>0</v>
      </c>
      <c r="HP604">
        <v>0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1</v>
      </c>
      <c r="HZ604">
        <v>0</v>
      </c>
      <c r="IA604">
        <v>0</v>
      </c>
      <c r="IB604">
        <v>0</v>
      </c>
      <c r="IC604">
        <v>3</v>
      </c>
    </row>
    <row r="605" spans="1:237">
      <c r="A605" t="s">
        <v>103</v>
      </c>
      <c r="B605" t="s">
        <v>53</v>
      </c>
      <c r="C605" t="str">
        <f>"226101"</f>
        <v>226101</v>
      </c>
      <c r="D605" t="s">
        <v>102</v>
      </c>
      <c r="E605">
        <v>198</v>
      </c>
      <c r="F605">
        <v>1819</v>
      </c>
      <c r="G605">
        <v>1369</v>
      </c>
      <c r="H605">
        <v>230</v>
      </c>
      <c r="I605">
        <v>1139</v>
      </c>
      <c r="J605">
        <v>0</v>
      </c>
      <c r="K605">
        <v>23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1139</v>
      </c>
      <c r="T605">
        <v>0</v>
      </c>
      <c r="U605">
        <v>0</v>
      </c>
      <c r="V605">
        <v>1139</v>
      </c>
      <c r="W605">
        <v>12</v>
      </c>
      <c r="X605">
        <v>6</v>
      </c>
      <c r="Y605">
        <v>6</v>
      </c>
      <c r="Z605">
        <v>0</v>
      </c>
      <c r="AA605">
        <v>1127</v>
      </c>
      <c r="AB605">
        <v>316</v>
      </c>
      <c r="AC605">
        <v>136</v>
      </c>
      <c r="AD605">
        <v>25</v>
      </c>
      <c r="AE605">
        <v>76</v>
      </c>
      <c r="AF605">
        <v>7</v>
      </c>
      <c r="AG605">
        <v>8</v>
      </c>
      <c r="AH605">
        <v>7</v>
      </c>
      <c r="AI605">
        <v>5</v>
      </c>
      <c r="AJ605">
        <v>1</v>
      </c>
      <c r="AK605">
        <v>17</v>
      </c>
      <c r="AL605">
        <v>4</v>
      </c>
      <c r="AM605">
        <v>2</v>
      </c>
      <c r="AN605">
        <v>2</v>
      </c>
      <c r="AO605">
        <v>1</v>
      </c>
      <c r="AP605">
        <v>3</v>
      </c>
      <c r="AQ605">
        <v>0</v>
      </c>
      <c r="AR605">
        <v>7</v>
      </c>
      <c r="AS605">
        <v>2</v>
      </c>
      <c r="AT605">
        <v>0</v>
      </c>
      <c r="AU605">
        <v>1</v>
      </c>
      <c r="AV605">
        <v>1</v>
      </c>
      <c r="AW605">
        <v>2</v>
      </c>
      <c r="AX605">
        <v>0</v>
      </c>
      <c r="AY605">
        <v>0</v>
      </c>
      <c r="AZ605">
        <v>9</v>
      </c>
      <c r="BA605">
        <v>316</v>
      </c>
      <c r="BB605">
        <v>438</v>
      </c>
      <c r="BC605">
        <v>96</v>
      </c>
      <c r="BD605">
        <v>32</v>
      </c>
      <c r="BE605">
        <v>83</v>
      </c>
      <c r="BF605">
        <v>20</v>
      </c>
      <c r="BG605">
        <v>19</v>
      </c>
      <c r="BH605">
        <v>60</v>
      </c>
      <c r="BI605">
        <v>0</v>
      </c>
      <c r="BJ605">
        <v>10</v>
      </c>
      <c r="BK605">
        <v>7</v>
      </c>
      <c r="BL605">
        <v>79</v>
      </c>
      <c r="BM605">
        <v>0</v>
      </c>
      <c r="BN605">
        <v>4</v>
      </c>
      <c r="BO605">
        <v>0</v>
      </c>
      <c r="BP605">
        <v>6</v>
      </c>
      <c r="BQ605">
        <v>3</v>
      </c>
      <c r="BR605">
        <v>2</v>
      </c>
      <c r="BS605">
        <v>2</v>
      </c>
      <c r="BT605">
        <v>0</v>
      </c>
      <c r="BU605">
        <v>0</v>
      </c>
      <c r="BV605">
        <v>4</v>
      </c>
      <c r="BW605">
        <v>2</v>
      </c>
      <c r="BX605">
        <v>0</v>
      </c>
      <c r="BY605">
        <v>0</v>
      </c>
      <c r="BZ605">
        <v>9</v>
      </c>
      <c r="CA605">
        <v>438</v>
      </c>
      <c r="CB605">
        <v>51</v>
      </c>
      <c r="CC605">
        <v>25</v>
      </c>
      <c r="CD605">
        <v>3</v>
      </c>
      <c r="CE605">
        <v>4</v>
      </c>
      <c r="CF605">
        <v>1</v>
      </c>
      <c r="CG605">
        <v>3</v>
      </c>
      <c r="CH605">
        <v>0</v>
      </c>
      <c r="CI605">
        <v>1</v>
      </c>
      <c r="CJ605">
        <v>1</v>
      </c>
      <c r="CK605">
        <v>2</v>
      </c>
      <c r="CL605">
        <v>0</v>
      </c>
      <c r="CM605">
        <v>0</v>
      </c>
      <c r="CN605">
        <v>0</v>
      </c>
      <c r="CO605">
        <v>3</v>
      </c>
      <c r="CP605">
        <v>2</v>
      </c>
      <c r="CQ605">
        <v>6</v>
      </c>
      <c r="CR605">
        <v>51</v>
      </c>
      <c r="CS605">
        <v>75</v>
      </c>
      <c r="CT605">
        <v>44</v>
      </c>
      <c r="CU605">
        <v>10</v>
      </c>
      <c r="CV605">
        <v>2</v>
      </c>
      <c r="CW605">
        <v>2</v>
      </c>
      <c r="CX605">
        <v>2</v>
      </c>
      <c r="CY605">
        <v>1</v>
      </c>
      <c r="CZ605">
        <v>1</v>
      </c>
      <c r="DA605">
        <v>1</v>
      </c>
      <c r="DB605">
        <v>0</v>
      </c>
      <c r="DC605">
        <v>1</v>
      </c>
      <c r="DD605">
        <v>1</v>
      </c>
      <c r="DE605">
        <v>2</v>
      </c>
      <c r="DF605">
        <v>0</v>
      </c>
      <c r="DG605">
        <v>0</v>
      </c>
      <c r="DH605">
        <v>1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1</v>
      </c>
      <c r="DO605">
        <v>2</v>
      </c>
      <c r="DP605">
        <v>1</v>
      </c>
      <c r="DQ605">
        <v>3</v>
      </c>
      <c r="DR605">
        <v>75</v>
      </c>
      <c r="DS605">
        <v>5</v>
      </c>
      <c r="DT605">
        <v>2</v>
      </c>
      <c r="DU605">
        <v>1</v>
      </c>
      <c r="DV605">
        <v>0</v>
      </c>
      <c r="DW605">
        <v>1</v>
      </c>
      <c r="DX605">
        <v>0</v>
      </c>
      <c r="DY605">
        <v>0</v>
      </c>
      <c r="DZ605">
        <v>1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5</v>
      </c>
      <c r="ES605">
        <v>47</v>
      </c>
      <c r="ET605">
        <v>34</v>
      </c>
      <c r="EU605">
        <v>2</v>
      </c>
      <c r="EV605">
        <v>2</v>
      </c>
      <c r="EW605">
        <v>4</v>
      </c>
      <c r="EX605">
        <v>1</v>
      </c>
      <c r="EY605">
        <v>0</v>
      </c>
      <c r="EZ605">
        <v>1</v>
      </c>
      <c r="FA605">
        <v>0</v>
      </c>
      <c r="FB605">
        <v>0</v>
      </c>
      <c r="FC605">
        <v>0</v>
      </c>
      <c r="FD605">
        <v>0</v>
      </c>
      <c r="FE605">
        <v>1</v>
      </c>
      <c r="FF605">
        <v>0</v>
      </c>
      <c r="FG605">
        <v>0</v>
      </c>
      <c r="FH605">
        <v>1</v>
      </c>
      <c r="FI605">
        <v>0</v>
      </c>
      <c r="FJ605">
        <v>0</v>
      </c>
      <c r="FK605">
        <v>1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47</v>
      </c>
      <c r="FR605">
        <v>42</v>
      </c>
      <c r="FS605">
        <v>14</v>
      </c>
      <c r="FT605">
        <v>3</v>
      </c>
      <c r="FU605">
        <v>3</v>
      </c>
      <c r="FV605">
        <v>0</v>
      </c>
      <c r="FW605">
        <v>5</v>
      </c>
      <c r="FX605">
        <v>0</v>
      </c>
      <c r="FY605">
        <v>1</v>
      </c>
      <c r="FZ605">
        <v>8</v>
      </c>
      <c r="GA605">
        <v>2</v>
      </c>
      <c r="GB605">
        <v>0</v>
      </c>
      <c r="GC605">
        <v>1</v>
      </c>
      <c r="GD605">
        <v>0</v>
      </c>
      <c r="GE605">
        <v>0</v>
      </c>
      <c r="GF605">
        <v>0</v>
      </c>
      <c r="GG605">
        <v>0</v>
      </c>
      <c r="GH605">
        <v>3</v>
      </c>
      <c r="GI605">
        <v>0</v>
      </c>
      <c r="GJ605">
        <v>0</v>
      </c>
      <c r="GK605">
        <v>1</v>
      </c>
      <c r="GL605">
        <v>0</v>
      </c>
      <c r="GM605">
        <v>1</v>
      </c>
      <c r="GN605">
        <v>42</v>
      </c>
      <c r="GO605">
        <v>151</v>
      </c>
      <c r="GP605">
        <v>100</v>
      </c>
      <c r="GQ605">
        <v>14</v>
      </c>
      <c r="GR605">
        <v>5</v>
      </c>
      <c r="GS605">
        <v>6</v>
      </c>
      <c r="GT605">
        <v>3</v>
      </c>
      <c r="GU605">
        <v>0</v>
      </c>
      <c r="GV605">
        <v>3</v>
      </c>
      <c r="GW605">
        <v>3</v>
      </c>
      <c r="GX605">
        <v>0</v>
      </c>
      <c r="GY605">
        <v>0</v>
      </c>
      <c r="GZ605">
        <v>0</v>
      </c>
      <c r="HA605">
        <v>1</v>
      </c>
      <c r="HB605">
        <v>7</v>
      </c>
      <c r="HC605">
        <v>0</v>
      </c>
      <c r="HD605">
        <v>0</v>
      </c>
      <c r="HE605">
        <v>2</v>
      </c>
      <c r="HF605">
        <v>1</v>
      </c>
      <c r="HG605">
        <v>0</v>
      </c>
      <c r="HH605">
        <v>1</v>
      </c>
      <c r="HI605">
        <v>5</v>
      </c>
      <c r="HJ605">
        <v>151</v>
      </c>
      <c r="HK605">
        <v>2</v>
      </c>
      <c r="HL605">
        <v>1</v>
      </c>
      <c r="HM605">
        <v>0</v>
      </c>
      <c r="HN605">
        <v>1</v>
      </c>
      <c r="HO605">
        <v>0</v>
      </c>
      <c r="HP605">
        <v>0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0</v>
      </c>
      <c r="IA605">
        <v>0</v>
      </c>
      <c r="IB605">
        <v>0</v>
      </c>
      <c r="IC605">
        <v>2</v>
      </c>
    </row>
    <row r="606" spans="1:237">
      <c r="A606" t="s">
        <v>101</v>
      </c>
      <c r="B606" t="s">
        <v>53</v>
      </c>
      <c r="C606" t="str">
        <f>"226101"</f>
        <v>226101</v>
      </c>
      <c r="D606" t="s">
        <v>100</v>
      </c>
      <c r="E606">
        <v>199</v>
      </c>
      <c r="F606">
        <v>1266</v>
      </c>
      <c r="G606">
        <v>960</v>
      </c>
      <c r="H606">
        <v>154</v>
      </c>
      <c r="I606">
        <v>806</v>
      </c>
      <c r="J606">
        <v>0</v>
      </c>
      <c r="K606">
        <v>12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806</v>
      </c>
      <c r="T606">
        <v>0</v>
      </c>
      <c r="U606">
        <v>0</v>
      </c>
      <c r="V606">
        <v>806</v>
      </c>
      <c r="W606">
        <v>7</v>
      </c>
      <c r="X606">
        <v>3</v>
      </c>
      <c r="Y606">
        <v>4</v>
      </c>
      <c r="Z606">
        <v>0</v>
      </c>
      <c r="AA606">
        <v>799</v>
      </c>
      <c r="AB606">
        <v>195</v>
      </c>
      <c r="AC606">
        <v>80</v>
      </c>
      <c r="AD606">
        <v>5</v>
      </c>
      <c r="AE606">
        <v>52</v>
      </c>
      <c r="AF606">
        <v>13</v>
      </c>
      <c r="AG606">
        <v>1</v>
      </c>
      <c r="AH606">
        <v>4</v>
      </c>
      <c r="AI606">
        <v>7</v>
      </c>
      <c r="AJ606">
        <v>1</v>
      </c>
      <c r="AK606">
        <v>11</v>
      </c>
      <c r="AL606">
        <v>2</v>
      </c>
      <c r="AM606">
        <v>0</v>
      </c>
      <c r="AN606">
        <v>1</v>
      </c>
      <c r="AO606">
        <v>0</v>
      </c>
      <c r="AP606">
        <v>2</v>
      </c>
      <c r="AQ606">
        <v>0</v>
      </c>
      <c r="AR606">
        <v>3</v>
      </c>
      <c r="AS606">
        <v>1</v>
      </c>
      <c r="AT606">
        <v>0</v>
      </c>
      <c r="AU606">
        <v>2</v>
      </c>
      <c r="AV606">
        <v>1</v>
      </c>
      <c r="AW606">
        <v>3</v>
      </c>
      <c r="AX606">
        <v>2</v>
      </c>
      <c r="AY606">
        <v>0</v>
      </c>
      <c r="AZ606">
        <v>4</v>
      </c>
      <c r="BA606">
        <v>195</v>
      </c>
      <c r="BB606">
        <v>317</v>
      </c>
      <c r="BC606">
        <v>61</v>
      </c>
      <c r="BD606">
        <v>21</v>
      </c>
      <c r="BE606">
        <v>65</v>
      </c>
      <c r="BF606">
        <v>13</v>
      </c>
      <c r="BG606">
        <v>21</v>
      </c>
      <c r="BH606">
        <v>30</v>
      </c>
      <c r="BI606">
        <v>0</v>
      </c>
      <c r="BJ606">
        <v>1</v>
      </c>
      <c r="BK606">
        <v>8</v>
      </c>
      <c r="BL606">
        <v>71</v>
      </c>
      <c r="BM606">
        <v>4</v>
      </c>
      <c r="BN606">
        <v>4</v>
      </c>
      <c r="BO606">
        <v>0</v>
      </c>
      <c r="BP606">
        <v>2</v>
      </c>
      <c r="BQ606">
        <v>0</v>
      </c>
      <c r="BR606">
        <v>1</v>
      </c>
      <c r="BS606">
        <v>6</v>
      </c>
      <c r="BT606">
        <v>0</v>
      </c>
      <c r="BU606">
        <v>2</v>
      </c>
      <c r="BV606">
        <v>2</v>
      </c>
      <c r="BW606">
        <v>0</v>
      </c>
      <c r="BX606">
        <v>0</v>
      </c>
      <c r="BY606">
        <v>0</v>
      </c>
      <c r="BZ606">
        <v>5</v>
      </c>
      <c r="CA606">
        <v>317</v>
      </c>
      <c r="CB606">
        <v>48</v>
      </c>
      <c r="CC606">
        <v>26</v>
      </c>
      <c r="CD606">
        <v>6</v>
      </c>
      <c r="CE606">
        <v>1</v>
      </c>
      <c r="CF606">
        <v>1</v>
      </c>
      <c r="CG606">
        <v>3</v>
      </c>
      <c r="CH606">
        <v>1</v>
      </c>
      <c r="CI606">
        <v>2</v>
      </c>
      <c r="CJ606">
        <v>0</v>
      </c>
      <c r="CK606">
        <v>0</v>
      </c>
      <c r="CL606">
        <v>0</v>
      </c>
      <c r="CM606">
        <v>1</v>
      </c>
      <c r="CN606">
        <v>1</v>
      </c>
      <c r="CO606">
        <v>1</v>
      </c>
      <c r="CP606">
        <v>1</v>
      </c>
      <c r="CQ606">
        <v>4</v>
      </c>
      <c r="CR606">
        <v>48</v>
      </c>
      <c r="CS606">
        <v>41</v>
      </c>
      <c r="CT606">
        <v>18</v>
      </c>
      <c r="CU606">
        <v>6</v>
      </c>
      <c r="CV606">
        <v>3</v>
      </c>
      <c r="CW606">
        <v>2</v>
      </c>
      <c r="CX606">
        <v>3</v>
      </c>
      <c r="CY606">
        <v>0</v>
      </c>
      <c r="CZ606">
        <v>1</v>
      </c>
      <c r="DA606">
        <v>0</v>
      </c>
      <c r="DB606">
        <v>0</v>
      </c>
      <c r="DC606">
        <v>0</v>
      </c>
      <c r="DD606">
        <v>0</v>
      </c>
      <c r="DE606">
        <v>2</v>
      </c>
      <c r="DF606">
        <v>1</v>
      </c>
      <c r="DG606">
        <v>0</v>
      </c>
      <c r="DH606">
        <v>0</v>
      </c>
      <c r="DI606">
        <v>0</v>
      </c>
      <c r="DJ606">
        <v>0</v>
      </c>
      <c r="DK606">
        <v>3</v>
      </c>
      <c r="DL606">
        <v>1</v>
      </c>
      <c r="DM606">
        <v>0</v>
      </c>
      <c r="DN606">
        <v>0</v>
      </c>
      <c r="DO606">
        <v>1</v>
      </c>
      <c r="DP606">
        <v>0</v>
      </c>
      <c r="DQ606">
        <v>0</v>
      </c>
      <c r="DR606">
        <v>41</v>
      </c>
      <c r="DS606">
        <v>7</v>
      </c>
      <c r="DT606">
        <v>0</v>
      </c>
      <c r="DU606">
        <v>1</v>
      </c>
      <c r="DV606">
        <v>0</v>
      </c>
      <c r="DW606">
        <v>0</v>
      </c>
      <c r="DX606">
        <v>1</v>
      </c>
      <c r="DY606">
        <v>0</v>
      </c>
      <c r="DZ606">
        <v>0</v>
      </c>
      <c r="EA606">
        <v>0</v>
      </c>
      <c r="EB606">
        <v>1</v>
      </c>
      <c r="EC606">
        <v>1</v>
      </c>
      <c r="ED606">
        <v>0</v>
      </c>
      <c r="EE606">
        <v>1</v>
      </c>
      <c r="EF606">
        <v>0</v>
      </c>
      <c r="EG606">
        <v>0</v>
      </c>
      <c r="EH606">
        <v>0</v>
      </c>
      <c r="EI606">
        <v>1</v>
      </c>
      <c r="EJ606">
        <v>0</v>
      </c>
      <c r="EK606">
        <v>0</v>
      </c>
      <c r="EL606">
        <v>1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7</v>
      </c>
      <c r="ES606">
        <v>44</v>
      </c>
      <c r="ET606">
        <v>20</v>
      </c>
      <c r="EU606">
        <v>5</v>
      </c>
      <c r="EV606">
        <v>4</v>
      </c>
      <c r="EW606">
        <v>10</v>
      </c>
      <c r="EX606">
        <v>0</v>
      </c>
      <c r="EY606">
        <v>0</v>
      </c>
      <c r="EZ606">
        <v>0</v>
      </c>
      <c r="FA606">
        <v>0</v>
      </c>
      <c r="FB606">
        <v>1</v>
      </c>
      <c r="FC606">
        <v>0</v>
      </c>
      <c r="FD606">
        <v>0</v>
      </c>
      <c r="FE606">
        <v>0</v>
      </c>
      <c r="FF606">
        <v>1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0</v>
      </c>
      <c r="FO606">
        <v>0</v>
      </c>
      <c r="FP606">
        <v>3</v>
      </c>
      <c r="FQ606">
        <v>44</v>
      </c>
      <c r="FR606">
        <v>38</v>
      </c>
      <c r="FS606">
        <v>10</v>
      </c>
      <c r="FT606">
        <v>8</v>
      </c>
      <c r="FU606">
        <v>4</v>
      </c>
      <c r="FV606">
        <v>1</v>
      </c>
      <c r="FW606">
        <v>2</v>
      </c>
      <c r="FX606">
        <v>0</v>
      </c>
      <c r="FY606">
        <v>2</v>
      </c>
      <c r="FZ606">
        <v>0</v>
      </c>
      <c r="GA606">
        <v>1</v>
      </c>
      <c r="GB606">
        <v>0</v>
      </c>
      <c r="GC606">
        <v>0</v>
      </c>
      <c r="GD606">
        <v>1</v>
      </c>
      <c r="GE606">
        <v>0</v>
      </c>
      <c r="GF606">
        <v>0</v>
      </c>
      <c r="GG606">
        <v>0</v>
      </c>
      <c r="GH606">
        <v>1</v>
      </c>
      <c r="GI606">
        <v>4</v>
      </c>
      <c r="GJ606">
        <v>1</v>
      </c>
      <c r="GK606">
        <v>0</v>
      </c>
      <c r="GL606">
        <v>2</v>
      </c>
      <c r="GM606">
        <v>1</v>
      </c>
      <c r="GN606">
        <v>38</v>
      </c>
      <c r="GO606">
        <v>103</v>
      </c>
      <c r="GP606">
        <v>68</v>
      </c>
      <c r="GQ606">
        <v>4</v>
      </c>
      <c r="GR606">
        <v>6</v>
      </c>
      <c r="GS606">
        <v>2</v>
      </c>
      <c r="GT606">
        <v>2</v>
      </c>
      <c r="GU606">
        <v>1</v>
      </c>
      <c r="GV606">
        <v>3</v>
      </c>
      <c r="GW606">
        <v>0</v>
      </c>
      <c r="GX606">
        <v>1</v>
      </c>
      <c r="GY606">
        <v>3</v>
      </c>
      <c r="GZ606">
        <v>0</v>
      </c>
      <c r="HA606">
        <v>2</v>
      </c>
      <c r="HB606">
        <v>3</v>
      </c>
      <c r="HC606">
        <v>1</v>
      </c>
      <c r="HD606">
        <v>1</v>
      </c>
      <c r="HE606">
        <v>3</v>
      </c>
      <c r="HF606">
        <v>1</v>
      </c>
      <c r="HG606">
        <v>0</v>
      </c>
      <c r="HH606">
        <v>1</v>
      </c>
      <c r="HI606">
        <v>1</v>
      </c>
      <c r="HJ606">
        <v>103</v>
      </c>
      <c r="HK606">
        <v>6</v>
      </c>
      <c r="HL606">
        <v>3</v>
      </c>
      <c r="HM606">
        <v>0</v>
      </c>
      <c r="HN606">
        <v>0</v>
      </c>
      <c r="HO606">
        <v>1</v>
      </c>
      <c r="HP606">
        <v>0</v>
      </c>
      <c r="HQ606">
        <v>0</v>
      </c>
      <c r="HR606">
        <v>0</v>
      </c>
      <c r="HS606">
        <v>0</v>
      </c>
      <c r="HT606">
        <v>0</v>
      </c>
      <c r="HU606">
        <v>0</v>
      </c>
      <c r="HV606">
        <v>1</v>
      </c>
      <c r="HW606">
        <v>0</v>
      </c>
      <c r="HX606">
        <v>0</v>
      </c>
      <c r="HY606">
        <v>1</v>
      </c>
      <c r="HZ606">
        <v>0</v>
      </c>
      <c r="IA606">
        <v>0</v>
      </c>
      <c r="IB606">
        <v>0</v>
      </c>
      <c r="IC606">
        <v>6</v>
      </c>
    </row>
    <row r="607" spans="1:237">
      <c r="A607" t="s">
        <v>99</v>
      </c>
      <c r="B607" t="s">
        <v>53</v>
      </c>
      <c r="C607" t="str">
        <f>"226101"</f>
        <v>226101</v>
      </c>
      <c r="D607" t="s">
        <v>98</v>
      </c>
      <c r="E607">
        <v>200</v>
      </c>
      <c r="F607">
        <v>603</v>
      </c>
      <c r="G607">
        <v>480</v>
      </c>
      <c r="H607">
        <v>74</v>
      </c>
      <c r="I607">
        <v>406</v>
      </c>
      <c r="J607">
        <v>0</v>
      </c>
      <c r="K607">
        <v>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406</v>
      </c>
      <c r="T607">
        <v>0</v>
      </c>
      <c r="U607">
        <v>0</v>
      </c>
      <c r="V607">
        <v>406</v>
      </c>
      <c r="W607">
        <v>2</v>
      </c>
      <c r="X607">
        <v>2</v>
      </c>
      <c r="Y607">
        <v>0</v>
      </c>
      <c r="Z607">
        <v>0</v>
      </c>
      <c r="AA607">
        <v>404</v>
      </c>
      <c r="AB607">
        <v>100</v>
      </c>
      <c r="AC607">
        <v>39</v>
      </c>
      <c r="AD607">
        <v>6</v>
      </c>
      <c r="AE607">
        <v>24</v>
      </c>
      <c r="AF607">
        <v>9</v>
      </c>
      <c r="AG607">
        <v>1</v>
      </c>
      <c r="AH607">
        <v>0</v>
      </c>
      <c r="AI607">
        <v>3</v>
      </c>
      <c r="AJ607">
        <v>0</v>
      </c>
      <c r="AK607">
        <v>5</v>
      </c>
      <c r="AL607">
        <v>2</v>
      </c>
      <c r="AM607">
        <v>0</v>
      </c>
      <c r="AN607">
        <v>0</v>
      </c>
      <c r="AO607">
        <v>1</v>
      </c>
      <c r="AP607">
        <v>2</v>
      </c>
      <c r="AQ607">
        <v>0</v>
      </c>
      <c r="AR607">
        <v>2</v>
      </c>
      <c r="AS607">
        <v>0</v>
      </c>
      <c r="AT607">
        <v>0</v>
      </c>
      <c r="AU607">
        <v>2</v>
      </c>
      <c r="AV607">
        <v>2</v>
      </c>
      <c r="AW607">
        <v>0</v>
      </c>
      <c r="AX607">
        <v>0</v>
      </c>
      <c r="AY607">
        <v>1</v>
      </c>
      <c r="AZ607">
        <v>1</v>
      </c>
      <c r="BA607">
        <v>100</v>
      </c>
      <c r="BB607">
        <v>170</v>
      </c>
      <c r="BC607">
        <v>32</v>
      </c>
      <c r="BD607">
        <v>18</v>
      </c>
      <c r="BE607">
        <v>28</v>
      </c>
      <c r="BF607">
        <v>7</v>
      </c>
      <c r="BG607">
        <v>7</v>
      </c>
      <c r="BH607">
        <v>19</v>
      </c>
      <c r="BI607">
        <v>0</v>
      </c>
      <c r="BJ607">
        <v>2</v>
      </c>
      <c r="BK607">
        <v>3</v>
      </c>
      <c r="BL607">
        <v>45</v>
      </c>
      <c r="BM607">
        <v>1</v>
      </c>
      <c r="BN607">
        <v>1</v>
      </c>
      <c r="BO607">
        <v>1</v>
      </c>
      <c r="BP607">
        <v>0</v>
      </c>
      <c r="BQ607">
        <v>0</v>
      </c>
      <c r="BR607">
        <v>0</v>
      </c>
      <c r="BS607">
        <v>1</v>
      </c>
      <c r="BT607">
        <v>0</v>
      </c>
      <c r="BU607">
        <v>2</v>
      </c>
      <c r="BV607">
        <v>0</v>
      </c>
      <c r="BW607">
        <v>0</v>
      </c>
      <c r="BX607">
        <v>0</v>
      </c>
      <c r="BY607">
        <v>1</v>
      </c>
      <c r="BZ607">
        <v>2</v>
      </c>
      <c r="CA607">
        <v>170</v>
      </c>
      <c r="CB607">
        <v>21</v>
      </c>
      <c r="CC607">
        <v>10</v>
      </c>
      <c r="CD607">
        <v>1</v>
      </c>
      <c r="CE607">
        <v>1</v>
      </c>
      <c r="CF607">
        <v>1</v>
      </c>
      <c r="CG607">
        <v>0</v>
      </c>
      <c r="CH607">
        <v>0</v>
      </c>
      <c r="CI607">
        <v>3</v>
      </c>
      <c r="CJ607">
        <v>0</v>
      </c>
      <c r="CK607">
        <v>0</v>
      </c>
      <c r="CL607">
        <v>0</v>
      </c>
      <c r="CM607">
        <v>0</v>
      </c>
      <c r="CN607">
        <v>1</v>
      </c>
      <c r="CO607">
        <v>1</v>
      </c>
      <c r="CP607">
        <v>2</v>
      </c>
      <c r="CQ607">
        <v>1</v>
      </c>
      <c r="CR607">
        <v>21</v>
      </c>
      <c r="CS607">
        <v>24</v>
      </c>
      <c r="CT607">
        <v>14</v>
      </c>
      <c r="CU607">
        <v>1</v>
      </c>
      <c r="CV607">
        <v>2</v>
      </c>
      <c r="CW607">
        <v>2</v>
      </c>
      <c r="CX607">
        <v>0</v>
      </c>
      <c r="CY607">
        <v>1</v>
      </c>
      <c r="CZ607">
        <v>0</v>
      </c>
      <c r="DA607">
        <v>0</v>
      </c>
      <c r="DB607">
        <v>0</v>
      </c>
      <c r="DC607">
        <v>0</v>
      </c>
      <c r="DD607">
        <v>1</v>
      </c>
      <c r="DE607">
        <v>1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1</v>
      </c>
      <c r="DP607">
        <v>0</v>
      </c>
      <c r="DQ607">
        <v>1</v>
      </c>
      <c r="DR607">
        <v>24</v>
      </c>
      <c r="DS607">
        <v>7</v>
      </c>
      <c r="DT607">
        <v>4</v>
      </c>
      <c r="DU607">
        <v>2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1</v>
      </c>
      <c r="EN607">
        <v>0</v>
      </c>
      <c r="EO607">
        <v>0</v>
      </c>
      <c r="EP607">
        <v>0</v>
      </c>
      <c r="EQ607">
        <v>0</v>
      </c>
      <c r="ER607">
        <v>7</v>
      </c>
      <c r="ES607">
        <v>21</v>
      </c>
      <c r="ET607">
        <v>9</v>
      </c>
      <c r="EU607">
        <v>2</v>
      </c>
      <c r="EV607">
        <v>1</v>
      </c>
      <c r="EW607">
        <v>3</v>
      </c>
      <c r="EX607">
        <v>0</v>
      </c>
      <c r="EY607">
        <v>0</v>
      </c>
      <c r="EZ607">
        <v>1</v>
      </c>
      <c r="FA607">
        <v>0</v>
      </c>
      <c r="FB607">
        <v>0</v>
      </c>
      <c r="FC607">
        <v>0</v>
      </c>
      <c r="FD607">
        <v>0</v>
      </c>
      <c r="FE607">
        <v>1</v>
      </c>
      <c r="FF607">
        <v>0</v>
      </c>
      <c r="FG607">
        <v>1</v>
      </c>
      <c r="FH607">
        <v>0</v>
      </c>
      <c r="FI607">
        <v>1</v>
      </c>
      <c r="FJ607">
        <v>1</v>
      </c>
      <c r="FK607">
        <v>0</v>
      </c>
      <c r="FL607">
        <v>0</v>
      </c>
      <c r="FM607">
        <v>0</v>
      </c>
      <c r="FN607">
        <v>0</v>
      </c>
      <c r="FO607">
        <v>1</v>
      </c>
      <c r="FP607">
        <v>0</v>
      </c>
      <c r="FQ607">
        <v>21</v>
      </c>
      <c r="FR607">
        <v>18</v>
      </c>
      <c r="FS607">
        <v>3</v>
      </c>
      <c r="FT607">
        <v>7</v>
      </c>
      <c r="FU607">
        <v>0</v>
      </c>
      <c r="FV607">
        <v>0</v>
      </c>
      <c r="FW607">
        <v>1</v>
      </c>
      <c r="FX607">
        <v>0</v>
      </c>
      <c r="FY607">
        <v>0</v>
      </c>
      <c r="FZ607">
        <v>2</v>
      </c>
      <c r="GA607">
        <v>0</v>
      </c>
      <c r="GB607">
        <v>0</v>
      </c>
      <c r="GC607">
        <v>0</v>
      </c>
      <c r="GD607">
        <v>0</v>
      </c>
      <c r="GE607">
        <v>2</v>
      </c>
      <c r="GF607">
        <v>0</v>
      </c>
      <c r="GG607">
        <v>0</v>
      </c>
      <c r="GH607">
        <v>1</v>
      </c>
      <c r="GI607">
        <v>0</v>
      </c>
      <c r="GJ607">
        <v>2</v>
      </c>
      <c r="GK607">
        <v>0</v>
      </c>
      <c r="GL607">
        <v>0</v>
      </c>
      <c r="GM607">
        <v>0</v>
      </c>
      <c r="GN607">
        <v>18</v>
      </c>
      <c r="GO607">
        <v>42</v>
      </c>
      <c r="GP607">
        <v>24</v>
      </c>
      <c r="GQ607">
        <v>4</v>
      </c>
      <c r="GR607">
        <v>2</v>
      </c>
      <c r="GS607">
        <v>1</v>
      </c>
      <c r="GT607">
        <v>0</v>
      </c>
      <c r="GU607">
        <v>0</v>
      </c>
      <c r="GV607">
        <v>1</v>
      </c>
      <c r="GW607">
        <v>3</v>
      </c>
      <c r="GX607">
        <v>1</v>
      </c>
      <c r="GY607">
        <v>1</v>
      </c>
      <c r="GZ607">
        <v>0</v>
      </c>
      <c r="HA607">
        <v>0</v>
      </c>
      <c r="HB607">
        <v>0</v>
      </c>
      <c r="HC607">
        <v>1</v>
      </c>
      <c r="HD607">
        <v>2</v>
      </c>
      <c r="HE607">
        <v>1</v>
      </c>
      <c r="HF607">
        <v>0</v>
      </c>
      <c r="HG607">
        <v>0</v>
      </c>
      <c r="HH607">
        <v>1</v>
      </c>
      <c r="HI607">
        <v>0</v>
      </c>
      <c r="HJ607">
        <v>42</v>
      </c>
      <c r="HK607">
        <v>1</v>
      </c>
      <c r="HL607">
        <v>0</v>
      </c>
      <c r="HM607">
        <v>0</v>
      </c>
      <c r="HN607">
        <v>0</v>
      </c>
      <c r="HO607">
        <v>0</v>
      </c>
      <c r="HP607">
        <v>0</v>
      </c>
      <c r="HQ607">
        <v>0</v>
      </c>
      <c r="HR607">
        <v>1</v>
      </c>
      <c r="HS607">
        <v>0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1</v>
      </c>
    </row>
    <row r="608" spans="1:237">
      <c r="A608" t="s">
        <v>97</v>
      </c>
      <c r="B608" t="s">
        <v>53</v>
      </c>
      <c r="C608" t="str">
        <f>"226101"</f>
        <v>226101</v>
      </c>
      <c r="D608" t="s">
        <v>95</v>
      </c>
      <c r="E608">
        <v>201</v>
      </c>
      <c r="F608">
        <v>1480</v>
      </c>
      <c r="G608">
        <v>1319</v>
      </c>
      <c r="H608">
        <v>330</v>
      </c>
      <c r="I608">
        <v>989</v>
      </c>
      <c r="J608">
        <v>0</v>
      </c>
      <c r="K608">
        <v>24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989</v>
      </c>
      <c r="T608">
        <v>0</v>
      </c>
      <c r="U608">
        <v>0</v>
      </c>
      <c r="V608">
        <v>989</v>
      </c>
      <c r="W608">
        <v>11</v>
      </c>
      <c r="X608">
        <v>5</v>
      </c>
      <c r="Y608">
        <v>6</v>
      </c>
      <c r="Z608">
        <v>0</v>
      </c>
      <c r="AA608">
        <v>978</v>
      </c>
      <c r="AB608">
        <v>293</v>
      </c>
      <c r="AC608">
        <v>132</v>
      </c>
      <c r="AD608">
        <v>19</v>
      </c>
      <c r="AE608">
        <v>61</v>
      </c>
      <c r="AF608">
        <v>23</v>
      </c>
      <c r="AG608">
        <v>10</v>
      </c>
      <c r="AH608">
        <v>8</v>
      </c>
      <c r="AI608">
        <v>4</v>
      </c>
      <c r="AJ608">
        <v>0</v>
      </c>
      <c r="AK608">
        <v>9</v>
      </c>
      <c r="AL608">
        <v>2</v>
      </c>
      <c r="AM608">
        <v>0</v>
      </c>
      <c r="AN608">
        <v>1</v>
      </c>
      <c r="AO608">
        <v>0</v>
      </c>
      <c r="AP608">
        <v>0</v>
      </c>
      <c r="AQ608">
        <v>1</v>
      </c>
      <c r="AR608">
        <v>7</v>
      </c>
      <c r="AS608">
        <v>0</v>
      </c>
      <c r="AT608">
        <v>0</v>
      </c>
      <c r="AU608">
        <v>2</v>
      </c>
      <c r="AV608">
        <v>1</v>
      </c>
      <c r="AW608">
        <v>2</v>
      </c>
      <c r="AX608">
        <v>0</v>
      </c>
      <c r="AY608">
        <v>0</v>
      </c>
      <c r="AZ608">
        <v>11</v>
      </c>
      <c r="BA608">
        <v>293</v>
      </c>
      <c r="BB608">
        <v>402</v>
      </c>
      <c r="BC608">
        <v>52</v>
      </c>
      <c r="BD608">
        <v>24</v>
      </c>
      <c r="BE608">
        <v>42</v>
      </c>
      <c r="BF608">
        <v>6</v>
      </c>
      <c r="BG608">
        <v>4</v>
      </c>
      <c r="BH608">
        <v>37</v>
      </c>
      <c r="BI608">
        <v>1</v>
      </c>
      <c r="BJ608">
        <v>7</v>
      </c>
      <c r="BK608">
        <v>7</v>
      </c>
      <c r="BL608">
        <v>209</v>
      </c>
      <c r="BM608">
        <v>3</v>
      </c>
      <c r="BN608">
        <v>0</v>
      </c>
      <c r="BO608">
        <v>0</v>
      </c>
      <c r="BP608">
        <v>2</v>
      </c>
      <c r="BQ608">
        <v>0</v>
      </c>
      <c r="BR608">
        <v>2</v>
      </c>
      <c r="BS608">
        <v>4</v>
      </c>
      <c r="BT608">
        <v>0</v>
      </c>
      <c r="BU608">
        <v>1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402</v>
      </c>
      <c r="CB608">
        <v>40</v>
      </c>
      <c r="CC608">
        <v>25</v>
      </c>
      <c r="CD608">
        <v>1</v>
      </c>
      <c r="CE608">
        <v>2</v>
      </c>
      <c r="CF608">
        <v>1</v>
      </c>
      <c r="CG608">
        <v>3</v>
      </c>
      <c r="CH608">
        <v>2</v>
      </c>
      <c r="CI608">
        <v>0</v>
      </c>
      <c r="CJ608">
        <v>0</v>
      </c>
      <c r="CK608">
        <v>0</v>
      </c>
      <c r="CL608">
        <v>1</v>
      </c>
      <c r="CM608">
        <v>2</v>
      </c>
      <c r="CN608">
        <v>1</v>
      </c>
      <c r="CO608">
        <v>1</v>
      </c>
      <c r="CP608">
        <v>0</v>
      </c>
      <c r="CQ608">
        <v>1</v>
      </c>
      <c r="CR608">
        <v>40</v>
      </c>
      <c r="CS608">
        <v>50</v>
      </c>
      <c r="CT608">
        <v>19</v>
      </c>
      <c r="CU608">
        <v>8</v>
      </c>
      <c r="CV608">
        <v>5</v>
      </c>
      <c r="CW608">
        <v>1</v>
      </c>
      <c r="CX608">
        <v>3</v>
      </c>
      <c r="CY608">
        <v>2</v>
      </c>
      <c r="CZ608">
        <v>1</v>
      </c>
      <c r="DA608">
        <v>1</v>
      </c>
      <c r="DB608">
        <v>0</v>
      </c>
      <c r="DC608">
        <v>0</v>
      </c>
      <c r="DD608">
        <v>2</v>
      </c>
      <c r="DE608">
        <v>0</v>
      </c>
      <c r="DF608">
        <v>0</v>
      </c>
      <c r="DG608">
        <v>1</v>
      </c>
      <c r="DH608">
        <v>1</v>
      </c>
      <c r="DI608">
        <v>0</v>
      </c>
      <c r="DJ608">
        <v>1</v>
      </c>
      <c r="DK608">
        <v>1</v>
      </c>
      <c r="DL608">
        <v>0</v>
      </c>
      <c r="DM608">
        <v>0</v>
      </c>
      <c r="DN608">
        <v>0</v>
      </c>
      <c r="DO608">
        <v>0</v>
      </c>
      <c r="DP608">
        <v>1</v>
      </c>
      <c r="DQ608">
        <v>3</v>
      </c>
      <c r="DR608">
        <v>50</v>
      </c>
      <c r="DS608">
        <v>6</v>
      </c>
      <c r="DT608">
        <v>1</v>
      </c>
      <c r="DU608">
        <v>2</v>
      </c>
      <c r="DV608">
        <v>1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2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6</v>
      </c>
      <c r="ES608">
        <v>50</v>
      </c>
      <c r="ET608">
        <v>16</v>
      </c>
      <c r="EU608">
        <v>4</v>
      </c>
      <c r="EV608">
        <v>9</v>
      </c>
      <c r="EW608">
        <v>7</v>
      </c>
      <c r="EX608">
        <v>2</v>
      </c>
      <c r="EY608">
        <v>0</v>
      </c>
      <c r="EZ608">
        <v>3</v>
      </c>
      <c r="FA608">
        <v>0</v>
      </c>
      <c r="FB608">
        <v>0</v>
      </c>
      <c r="FC608">
        <v>0</v>
      </c>
      <c r="FD608">
        <v>0</v>
      </c>
      <c r="FE608">
        <v>1</v>
      </c>
      <c r="FF608">
        <v>0</v>
      </c>
      <c r="FG608">
        <v>4</v>
      </c>
      <c r="FH608">
        <v>0</v>
      </c>
      <c r="FI608">
        <v>1</v>
      </c>
      <c r="FJ608">
        <v>1</v>
      </c>
      <c r="FK608">
        <v>0</v>
      </c>
      <c r="FL608">
        <v>0</v>
      </c>
      <c r="FM608">
        <v>1</v>
      </c>
      <c r="FN608">
        <v>0</v>
      </c>
      <c r="FO608">
        <v>1</v>
      </c>
      <c r="FP608">
        <v>0</v>
      </c>
      <c r="FQ608">
        <v>50</v>
      </c>
      <c r="FR608">
        <v>36</v>
      </c>
      <c r="FS608">
        <v>12</v>
      </c>
      <c r="FT608">
        <v>3</v>
      </c>
      <c r="FU608">
        <v>0</v>
      </c>
      <c r="FV608">
        <v>0</v>
      </c>
      <c r="FW608">
        <v>1</v>
      </c>
      <c r="FX608">
        <v>0</v>
      </c>
      <c r="FY608">
        <v>1</v>
      </c>
      <c r="FZ608">
        <v>2</v>
      </c>
      <c r="GA608">
        <v>0</v>
      </c>
      <c r="GB608">
        <v>1</v>
      </c>
      <c r="GC608">
        <v>0</v>
      </c>
      <c r="GD608">
        <v>2</v>
      </c>
      <c r="GE608">
        <v>0</v>
      </c>
      <c r="GF608">
        <v>0</v>
      </c>
      <c r="GG608">
        <v>0</v>
      </c>
      <c r="GH608">
        <v>4</v>
      </c>
      <c r="GI608">
        <v>0</v>
      </c>
      <c r="GJ608">
        <v>1</v>
      </c>
      <c r="GK608">
        <v>2</v>
      </c>
      <c r="GL608">
        <v>6</v>
      </c>
      <c r="GM608">
        <v>1</v>
      </c>
      <c r="GN608">
        <v>36</v>
      </c>
      <c r="GO608">
        <v>97</v>
      </c>
      <c r="GP608">
        <v>64</v>
      </c>
      <c r="GQ608">
        <v>7</v>
      </c>
      <c r="GR608">
        <v>1</v>
      </c>
      <c r="GS608">
        <v>2</v>
      </c>
      <c r="GT608">
        <v>3</v>
      </c>
      <c r="GU608">
        <v>3</v>
      </c>
      <c r="GV608">
        <v>4</v>
      </c>
      <c r="GW608">
        <v>2</v>
      </c>
      <c r="GX608">
        <v>0</v>
      </c>
      <c r="GY608">
        <v>0</v>
      </c>
      <c r="GZ608">
        <v>0</v>
      </c>
      <c r="HA608">
        <v>1</v>
      </c>
      <c r="HB608">
        <v>2</v>
      </c>
      <c r="HC608">
        <v>3</v>
      </c>
      <c r="HD608">
        <v>2</v>
      </c>
      <c r="HE608">
        <v>0</v>
      </c>
      <c r="HF608">
        <v>0</v>
      </c>
      <c r="HG608">
        <v>2</v>
      </c>
      <c r="HH608">
        <v>0</v>
      </c>
      <c r="HI608">
        <v>1</v>
      </c>
      <c r="HJ608">
        <v>97</v>
      </c>
      <c r="HK608">
        <v>4</v>
      </c>
      <c r="HL608">
        <v>3</v>
      </c>
      <c r="HM608">
        <v>1</v>
      </c>
      <c r="HN608">
        <v>0</v>
      </c>
      <c r="HO608">
        <v>0</v>
      </c>
      <c r="HP608">
        <v>0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0</v>
      </c>
      <c r="HX608">
        <v>0</v>
      </c>
      <c r="HY608">
        <v>0</v>
      </c>
      <c r="HZ608">
        <v>0</v>
      </c>
      <c r="IA608">
        <v>0</v>
      </c>
      <c r="IB608">
        <v>0</v>
      </c>
      <c r="IC608">
        <v>4</v>
      </c>
    </row>
    <row r="609" spans="1:237">
      <c r="A609" t="s">
        <v>96</v>
      </c>
      <c r="B609" t="s">
        <v>53</v>
      </c>
      <c r="C609" t="str">
        <f>"226101"</f>
        <v>226101</v>
      </c>
      <c r="D609" t="s">
        <v>95</v>
      </c>
      <c r="E609">
        <v>202</v>
      </c>
      <c r="F609">
        <v>1658</v>
      </c>
      <c r="G609">
        <v>1220</v>
      </c>
      <c r="H609">
        <v>96</v>
      </c>
      <c r="I609">
        <v>1124</v>
      </c>
      <c r="J609">
        <v>1</v>
      </c>
      <c r="K609">
        <v>20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1124</v>
      </c>
      <c r="T609">
        <v>0</v>
      </c>
      <c r="U609">
        <v>0</v>
      </c>
      <c r="V609">
        <v>1124</v>
      </c>
      <c r="W609">
        <v>9</v>
      </c>
      <c r="X609">
        <v>6</v>
      </c>
      <c r="Y609">
        <v>3</v>
      </c>
      <c r="Z609">
        <v>0</v>
      </c>
      <c r="AA609">
        <v>1115</v>
      </c>
      <c r="AB609">
        <v>303</v>
      </c>
      <c r="AC609">
        <v>127</v>
      </c>
      <c r="AD609">
        <v>15</v>
      </c>
      <c r="AE609">
        <v>56</v>
      </c>
      <c r="AF609">
        <v>14</v>
      </c>
      <c r="AG609">
        <v>4</v>
      </c>
      <c r="AH609">
        <v>13</v>
      </c>
      <c r="AI609">
        <v>8</v>
      </c>
      <c r="AJ609">
        <v>0</v>
      </c>
      <c r="AK609">
        <v>19</v>
      </c>
      <c r="AL609">
        <v>4</v>
      </c>
      <c r="AM609">
        <v>1</v>
      </c>
      <c r="AN609">
        <v>3</v>
      </c>
      <c r="AO609">
        <v>1</v>
      </c>
      <c r="AP609">
        <v>5</v>
      </c>
      <c r="AQ609">
        <v>0</v>
      </c>
      <c r="AR609">
        <v>13</v>
      </c>
      <c r="AS609">
        <v>3</v>
      </c>
      <c r="AT609">
        <v>1</v>
      </c>
      <c r="AU609">
        <v>8</v>
      </c>
      <c r="AV609">
        <v>1</v>
      </c>
      <c r="AW609">
        <v>1</v>
      </c>
      <c r="AX609">
        <v>1</v>
      </c>
      <c r="AY609">
        <v>0</v>
      </c>
      <c r="AZ609">
        <v>5</v>
      </c>
      <c r="BA609">
        <v>303</v>
      </c>
      <c r="BB609">
        <v>483</v>
      </c>
      <c r="BC609">
        <v>80</v>
      </c>
      <c r="BD609">
        <v>36</v>
      </c>
      <c r="BE609">
        <v>61</v>
      </c>
      <c r="BF609">
        <v>9</v>
      </c>
      <c r="BG609">
        <v>8</v>
      </c>
      <c r="BH609">
        <v>61</v>
      </c>
      <c r="BI609">
        <v>7</v>
      </c>
      <c r="BJ609">
        <v>9</v>
      </c>
      <c r="BK609">
        <v>2</v>
      </c>
      <c r="BL609">
        <v>177</v>
      </c>
      <c r="BM609">
        <v>3</v>
      </c>
      <c r="BN609">
        <v>1</v>
      </c>
      <c r="BO609">
        <v>5</v>
      </c>
      <c r="BP609">
        <v>0</v>
      </c>
      <c r="BQ609">
        <v>2</v>
      </c>
      <c r="BR609">
        <v>2</v>
      </c>
      <c r="BS609">
        <v>1</v>
      </c>
      <c r="BT609">
        <v>2</v>
      </c>
      <c r="BU609">
        <v>2</v>
      </c>
      <c r="BV609">
        <v>1</v>
      </c>
      <c r="BW609">
        <v>1</v>
      </c>
      <c r="BX609">
        <v>0</v>
      </c>
      <c r="BY609">
        <v>2</v>
      </c>
      <c r="BZ609">
        <v>11</v>
      </c>
      <c r="CA609">
        <v>483</v>
      </c>
      <c r="CB609">
        <v>35</v>
      </c>
      <c r="CC609">
        <v>12</v>
      </c>
      <c r="CD609">
        <v>4</v>
      </c>
      <c r="CE609">
        <v>3</v>
      </c>
      <c r="CF609">
        <v>4</v>
      </c>
      <c r="CG609">
        <v>3</v>
      </c>
      <c r="CH609">
        <v>0</v>
      </c>
      <c r="CI609">
        <v>0</v>
      </c>
      <c r="CJ609">
        <v>0</v>
      </c>
      <c r="CK609">
        <v>3</v>
      </c>
      <c r="CL609">
        <v>2</v>
      </c>
      <c r="CM609">
        <v>0</v>
      </c>
      <c r="CN609">
        <v>2</v>
      </c>
      <c r="CO609">
        <v>0</v>
      </c>
      <c r="CP609">
        <v>1</v>
      </c>
      <c r="CQ609">
        <v>1</v>
      </c>
      <c r="CR609">
        <v>35</v>
      </c>
      <c r="CS609">
        <v>65</v>
      </c>
      <c r="CT609">
        <v>29</v>
      </c>
      <c r="CU609">
        <v>13</v>
      </c>
      <c r="CV609">
        <v>2</v>
      </c>
      <c r="CW609">
        <v>2</v>
      </c>
      <c r="CX609">
        <v>5</v>
      </c>
      <c r="CY609">
        <v>1</v>
      </c>
      <c r="CZ609">
        <v>0</v>
      </c>
      <c r="DA609">
        <v>0</v>
      </c>
      <c r="DB609">
        <v>1</v>
      </c>
      <c r="DC609">
        <v>4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1</v>
      </c>
      <c r="DJ609">
        <v>0</v>
      </c>
      <c r="DK609">
        <v>3</v>
      </c>
      <c r="DL609">
        <v>2</v>
      </c>
      <c r="DM609">
        <v>0</v>
      </c>
      <c r="DN609">
        <v>0</v>
      </c>
      <c r="DO609">
        <v>0</v>
      </c>
      <c r="DP609">
        <v>0</v>
      </c>
      <c r="DQ609">
        <v>2</v>
      </c>
      <c r="DR609">
        <v>65</v>
      </c>
      <c r="DS609">
        <v>3</v>
      </c>
      <c r="DT609">
        <v>0</v>
      </c>
      <c r="DU609">
        <v>0</v>
      </c>
      <c r="DV609">
        <v>0</v>
      </c>
      <c r="DW609">
        <v>2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1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3</v>
      </c>
      <c r="ES609">
        <v>76</v>
      </c>
      <c r="ET609">
        <v>39</v>
      </c>
      <c r="EU609">
        <v>11</v>
      </c>
      <c r="EV609">
        <v>7</v>
      </c>
      <c r="EW609">
        <v>12</v>
      </c>
      <c r="EX609">
        <v>0</v>
      </c>
      <c r="EY609">
        <v>0</v>
      </c>
      <c r="EZ609">
        <v>3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1</v>
      </c>
      <c r="FH609">
        <v>0</v>
      </c>
      <c r="FI609">
        <v>0</v>
      </c>
      <c r="FJ609">
        <v>1</v>
      </c>
      <c r="FK609">
        <v>1</v>
      </c>
      <c r="FL609">
        <v>0</v>
      </c>
      <c r="FM609">
        <v>0</v>
      </c>
      <c r="FN609">
        <v>0</v>
      </c>
      <c r="FO609">
        <v>0</v>
      </c>
      <c r="FP609">
        <v>1</v>
      </c>
      <c r="FQ609">
        <v>76</v>
      </c>
      <c r="FR609">
        <v>55</v>
      </c>
      <c r="FS609">
        <v>13</v>
      </c>
      <c r="FT609">
        <v>14</v>
      </c>
      <c r="FU609">
        <v>5</v>
      </c>
      <c r="FV609">
        <v>2</v>
      </c>
      <c r="FW609">
        <v>4</v>
      </c>
      <c r="FX609">
        <v>2</v>
      </c>
      <c r="FY609">
        <v>3</v>
      </c>
      <c r="FZ609">
        <v>1</v>
      </c>
      <c r="GA609">
        <v>0</v>
      </c>
      <c r="GB609">
        <v>1</v>
      </c>
      <c r="GC609">
        <v>1</v>
      </c>
      <c r="GD609">
        <v>0</v>
      </c>
      <c r="GE609">
        <v>0</v>
      </c>
      <c r="GF609">
        <v>2</v>
      </c>
      <c r="GG609">
        <v>0</v>
      </c>
      <c r="GH609">
        <v>2</v>
      </c>
      <c r="GI609">
        <v>0</v>
      </c>
      <c r="GJ609">
        <v>2</v>
      </c>
      <c r="GK609">
        <v>1</v>
      </c>
      <c r="GL609">
        <v>1</v>
      </c>
      <c r="GM609">
        <v>1</v>
      </c>
      <c r="GN609">
        <v>55</v>
      </c>
      <c r="GO609">
        <v>88</v>
      </c>
      <c r="GP609">
        <v>49</v>
      </c>
      <c r="GQ609">
        <v>13</v>
      </c>
      <c r="GR609">
        <v>3</v>
      </c>
      <c r="GS609">
        <v>3</v>
      </c>
      <c r="GT609">
        <v>3</v>
      </c>
      <c r="GU609">
        <v>3</v>
      </c>
      <c r="GV609">
        <v>2</v>
      </c>
      <c r="GW609">
        <v>1</v>
      </c>
      <c r="GX609">
        <v>1</v>
      </c>
      <c r="GY609">
        <v>0</v>
      </c>
      <c r="GZ609">
        <v>0</v>
      </c>
      <c r="HA609">
        <v>0</v>
      </c>
      <c r="HB609">
        <v>2</v>
      </c>
      <c r="HC609">
        <v>2</v>
      </c>
      <c r="HD609">
        <v>1</v>
      </c>
      <c r="HE609">
        <v>2</v>
      </c>
      <c r="HF609">
        <v>0</v>
      </c>
      <c r="HG609">
        <v>0</v>
      </c>
      <c r="HH609">
        <v>1</v>
      </c>
      <c r="HI609">
        <v>2</v>
      </c>
      <c r="HJ609">
        <v>88</v>
      </c>
      <c r="HK609">
        <v>7</v>
      </c>
      <c r="HL609">
        <v>3</v>
      </c>
      <c r="HM609">
        <v>0</v>
      </c>
      <c r="HN609">
        <v>1</v>
      </c>
      <c r="HO609">
        <v>0</v>
      </c>
      <c r="HP609">
        <v>0</v>
      </c>
      <c r="HQ609">
        <v>0</v>
      </c>
      <c r="HR609">
        <v>0</v>
      </c>
      <c r="HS609">
        <v>1</v>
      </c>
      <c r="HT609">
        <v>0</v>
      </c>
      <c r="HU609">
        <v>0</v>
      </c>
      <c r="HV609">
        <v>0</v>
      </c>
      <c r="HW609">
        <v>0</v>
      </c>
      <c r="HX609">
        <v>2</v>
      </c>
      <c r="HY609">
        <v>0</v>
      </c>
      <c r="HZ609">
        <v>0</v>
      </c>
      <c r="IA609">
        <v>0</v>
      </c>
      <c r="IB609">
        <v>0</v>
      </c>
      <c r="IC609">
        <v>7</v>
      </c>
    </row>
    <row r="610" spans="1:237">
      <c r="A610" t="s">
        <v>94</v>
      </c>
      <c r="B610" t="s">
        <v>53</v>
      </c>
      <c r="C610" t="str">
        <f>"226101"</f>
        <v>226101</v>
      </c>
      <c r="D610" t="s">
        <v>91</v>
      </c>
      <c r="E610">
        <v>203</v>
      </c>
      <c r="F610">
        <v>2256</v>
      </c>
      <c r="G610">
        <v>1822</v>
      </c>
      <c r="H610">
        <v>178</v>
      </c>
      <c r="I610">
        <v>1644</v>
      </c>
      <c r="J610">
        <v>1</v>
      </c>
      <c r="K610">
        <v>21</v>
      </c>
      <c r="L610">
        <v>3</v>
      </c>
      <c r="M610">
        <v>3</v>
      </c>
      <c r="N610">
        <v>0</v>
      </c>
      <c r="O610">
        <v>0</v>
      </c>
      <c r="P610">
        <v>0</v>
      </c>
      <c r="Q610">
        <v>0</v>
      </c>
      <c r="R610">
        <v>3</v>
      </c>
      <c r="S610">
        <v>1647</v>
      </c>
      <c r="T610">
        <v>3</v>
      </c>
      <c r="U610">
        <v>0</v>
      </c>
      <c r="V610">
        <v>1647</v>
      </c>
      <c r="W610">
        <v>6</v>
      </c>
      <c r="X610">
        <v>3</v>
      </c>
      <c r="Y610">
        <v>3</v>
      </c>
      <c r="Z610">
        <v>0</v>
      </c>
      <c r="AA610">
        <v>1641</v>
      </c>
      <c r="AB610">
        <v>393</v>
      </c>
      <c r="AC610">
        <v>157</v>
      </c>
      <c r="AD610">
        <v>13</v>
      </c>
      <c r="AE610">
        <v>101</v>
      </c>
      <c r="AF610">
        <v>25</v>
      </c>
      <c r="AG610">
        <v>7</v>
      </c>
      <c r="AH610">
        <v>1</v>
      </c>
      <c r="AI610">
        <v>9</v>
      </c>
      <c r="AJ610">
        <v>2</v>
      </c>
      <c r="AK610">
        <v>24</v>
      </c>
      <c r="AL610">
        <v>5</v>
      </c>
      <c r="AM610">
        <v>0</v>
      </c>
      <c r="AN610">
        <v>9</v>
      </c>
      <c r="AO610">
        <v>1</v>
      </c>
      <c r="AP610">
        <v>5</v>
      </c>
      <c r="AQ610">
        <v>0</v>
      </c>
      <c r="AR610">
        <v>10</v>
      </c>
      <c r="AS610">
        <v>12</v>
      </c>
      <c r="AT610">
        <v>0</v>
      </c>
      <c r="AU610">
        <v>2</v>
      </c>
      <c r="AV610">
        <v>0</v>
      </c>
      <c r="AW610">
        <v>0</v>
      </c>
      <c r="AX610">
        <v>1</v>
      </c>
      <c r="AY610">
        <v>1</v>
      </c>
      <c r="AZ610">
        <v>8</v>
      </c>
      <c r="BA610">
        <v>393</v>
      </c>
      <c r="BB610">
        <v>720</v>
      </c>
      <c r="BC610">
        <v>80</v>
      </c>
      <c r="BD610">
        <v>24</v>
      </c>
      <c r="BE610">
        <v>45</v>
      </c>
      <c r="BF610">
        <v>4</v>
      </c>
      <c r="BG610">
        <v>12</v>
      </c>
      <c r="BH610">
        <v>47</v>
      </c>
      <c r="BI610">
        <v>1</v>
      </c>
      <c r="BJ610">
        <v>6</v>
      </c>
      <c r="BK610">
        <v>10</v>
      </c>
      <c r="BL610">
        <v>449</v>
      </c>
      <c r="BM610">
        <v>4</v>
      </c>
      <c r="BN610">
        <v>10</v>
      </c>
      <c r="BO610">
        <v>1</v>
      </c>
      <c r="BP610">
        <v>1</v>
      </c>
      <c r="BQ610">
        <v>2</v>
      </c>
      <c r="BR610">
        <v>7</v>
      </c>
      <c r="BS610">
        <v>2</v>
      </c>
      <c r="BT610">
        <v>2</v>
      </c>
      <c r="BU610">
        <v>0</v>
      </c>
      <c r="BV610">
        <v>2</v>
      </c>
      <c r="BW610">
        <v>0</v>
      </c>
      <c r="BX610">
        <v>2</v>
      </c>
      <c r="BY610">
        <v>0</v>
      </c>
      <c r="BZ610">
        <v>9</v>
      </c>
      <c r="CA610">
        <v>720</v>
      </c>
      <c r="CB610">
        <v>34</v>
      </c>
      <c r="CC610">
        <v>19</v>
      </c>
      <c r="CD610">
        <v>4</v>
      </c>
      <c r="CE610">
        <v>2</v>
      </c>
      <c r="CF610">
        <v>0</v>
      </c>
      <c r="CG610">
        <v>0</v>
      </c>
      <c r="CH610">
        <v>2</v>
      </c>
      <c r="CI610">
        <v>1</v>
      </c>
      <c r="CJ610">
        <v>0</v>
      </c>
      <c r="CK610">
        <v>0</v>
      </c>
      <c r="CL610">
        <v>0</v>
      </c>
      <c r="CM610">
        <v>0</v>
      </c>
      <c r="CN610">
        <v>2</v>
      </c>
      <c r="CO610">
        <v>1</v>
      </c>
      <c r="CP610">
        <v>0</v>
      </c>
      <c r="CQ610">
        <v>3</v>
      </c>
      <c r="CR610">
        <v>34</v>
      </c>
      <c r="CS610">
        <v>74</v>
      </c>
      <c r="CT610">
        <v>39</v>
      </c>
      <c r="CU610">
        <v>9</v>
      </c>
      <c r="CV610">
        <v>3</v>
      </c>
      <c r="CW610">
        <v>2</v>
      </c>
      <c r="CX610">
        <v>2</v>
      </c>
      <c r="CY610">
        <v>0</v>
      </c>
      <c r="CZ610">
        <v>0</v>
      </c>
      <c r="DA610">
        <v>2</v>
      </c>
      <c r="DB610">
        <v>1</v>
      </c>
      <c r="DC610">
        <v>1</v>
      </c>
      <c r="DD610">
        <v>1</v>
      </c>
      <c r="DE610">
        <v>1</v>
      </c>
      <c r="DF610">
        <v>0</v>
      </c>
      <c r="DG610">
        <v>0</v>
      </c>
      <c r="DH610">
        <v>2</v>
      </c>
      <c r="DI610">
        <v>0</v>
      </c>
      <c r="DJ610">
        <v>0</v>
      </c>
      <c r="DK610">
        <v>4</v>
      </c>
      <c r="DL610">
        <v>0</v>
      </c>
      <c r="DM610">
        <v>3</v>
      </c>
      <c r="DN610">
        <v>0</v>
      </c>
      <c r="DO610">
        <v>1</v>
      </c>
      <c r="DP610">
        <v>0</v>
      </c>
      <c r="DQ610">
        <v>3</v>
      </c>
      <c r="DR610">
        <v>74</v>
      </c>
      <c r="DS610">
        <v>16</v>
      </c>
      <c r="DT610">
        <v>6</v>
      </c>
      <c r="DU610">
        <v>0</v>
      </c>
      <c r="DV610">
        <v>0</v>
      </c>
      <c r="DW610">
        <v>3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1</v>
      </c>
      <c r="EF610">
        <v>0</v>
      </c>
      <c r="EG610">
        <v>0</v>
      </c>
      <c r="EH610">
        <v>0</v>
      </c>
      <c r="EI610">
        <v>2</v>
      </c>
      <c r="EJ610">
        <v>1</v>
      </c>
      <c r="EK610">
        <v>0</v>
      </c>
      <c r="EL610">
        <v>1</v>
      </c>
      <c r="EM610">
        <v>1</v>
      </c>
      <c r="EN610">
        <v>0</v>
      </c>
      <c r="EO610">
        <v>0</v>
      </c>
      <c r="EP610">
        <v>0</v>
      </c>
      <c r="EQ610">
        <v>1</v>
      </c>
      <c r="ER610">
        <v>16</v>
      </c>
      <c r="ES610">
        <v>57</v>
      </c>
      <c r="ET610">
        <v>22</v>
      </c>
      <c r="EU610">
        <v>6</v>
      </c>
      <c r="EV610">
        <v>9</v>
      </c>
      <c r="EW610">
        <v>8</v>
      </c>
      <c r="EX610">
        <v>3</v>
      </c>
      <c r="EY610">
        <v>0</v>
      </c>
      <c r="EZ610">
        <v>0</v>
      </c>
      <c r="FA610">
        <v>1</v>
      </c>
      <c r="FB610">
        <v>1</v>
      </c>
      <c r="FC610">
        <v>2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1</v>
      </c>
      <c r="FK610">
        <v>0</v>
      </c>
      <c r="FL610">
        <v>1</v>
      </c>
      <c r="FM610">
        <v>0</v>
      </c>
      <c r="FN610">
        <v>0</v>
      </c>
      <c r="FO610">
        <v>3</v>
      </c>
      <c r="FP610">
        <v>0</v>
      </c>
      <c r="FQ610">
        <v>57</v>
      </c>
      <c r="FR610">
        <v>93</v>
      </c>
      <c r="FS610">
        <v>33</v>
      </c>
      <c r="FT610">
        <v>11</v>
      </c>
      <c r="FU610">
        <v>9</v>
      </c>
      <c r="FV610">
        <v>4</v>
      </c>
      <c r="FW610">
        <v>12</v>
      </c>
      <c r="FX610">
        <v>2</v>
      </c>
      <c r="FY610">
        <v>0</v>
      </c>
      <c r="FZ610">
        <v>3</v>
      </c>
      <c r="GA610">
        <v>1</v>
      </c>
      <c r="GB610">
        <v>1</v>
      </c>
      <c r="GC610">
        <v>4</v>
      </c>
      <c r="GD610">
        <v>5</v>
      </c>
      <c r="GE610">
        <v>2</v>
      </c>
      <c r="GF610">
        <v>0</v>
      </c>
      <c r="GG610">
        <v>0</v>
      </c>
      <c r="GH610">
        <v>0</v>
      </c>
      <c r="GI610">
        <v>0</v>
      </c>
      <c r="GJ610">
        <v>1</v>
      </c>
      <c r="GK610">
        <v>1</v>
      </c>
      <c r="GL610">
        <v>2</v>
      </c>
      <c r="GM610">
        <v>2</v>
      </c>
      <c r="GN610">
        <v>93</v>
      </c>
      <c r="GO610">
        <v>247</v>
      </c>
      <c r="GP610">
        <v>150</v>
      </c>
      <c r="GQ610">
        <v>23</v>
      </c>
      <c r="GR610">
        <v>6</v>
      </c>
      <c r="GS610">
        <v>4</v>
      </c>
      <c r="GT610">
        <v>5</v>
      </c>
      <c r="GU610">
        <v>8</v>
      </c>
      <c r="GV610">
        <v>1</v>
      </c>
      <c r="GW610">
        <v>4</v>
      </c>
      <c r="GX610">
        <v>3</v>
      </c>
      <c r="GY610">
        <v>2</v>
      </c>
      <c r="GZ610">
        <v>0</v>
      </c>
      <c r="HA610">
        <v>1</v>
      </c>
      <c r="HB610">
        <v>7</v>
      </c>
      <c r="HC610">
        <v>4</v>
      </c>
      <c r="HD610">
        <v>2</v>
      </c>
      <c r="HE610">
        <v>10</v>
      </c>
      <c r="HF610">
        <v>1</v>
      </c>
      <c r="HG610">
        <v>0</v>
      </c>
      <c r="HH610">
        <v>10</v>
      </c>
      <c r="HI610">
        <v>6</v>
      </c>
      <c r="HJ610">
        <v>247</v>
      </c>
      <c r="HK610">
        <v>7</v>
      </c>
      <c r="HL610">
        <v>4</v>
      </c>
      <c r="HM610">
        <v>0</v>
      </c>
      <c r="HN610">
        <v>0</v>
      </c>
      <c r="HO610">
        <v>0</v>
      </c>
      <c r="HP610">
        <v>1</v>
      </c>
      <c r="HQ610">
        <v>0</v>
      </c>
      <c r="HR610">
        <v>0</v>
      </c>
      <c r="HS610">
        <v>1</v>
      </c>
      <c r="HT610">
        <v>0</v>
      </c>
      <c r="HU610">
        <v>1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7</v>
      </c>
    </row>
    <row r="611" spans="1:237">
      <c r="A611" t="s">
        <v>93</v>
      </c>
      <c r="B611" t="s">
        <v>53</v>
      </c>
      <c r="C611" t="str">
        <f>"226101"</f>
        <v>226101</v>
      </c>
      <c r="D611" t="s">
        <v>91</v>
      </c>
      <c r="E611">
        <v>204</v>
      </c>
      <c r="F611">
        <v>2120</v>
      </c>
      <c r="G611">
        <v>1601</v>
      </c>
      <c r="H611">
        <v>156</v>
      </c>
      <c r="I611">
        <v>1445</v>
      </c>
      <c r="J611">
        <v>0</v>
      </c>
      <c r="K611">
        <v>11</v>
      </c>
      <c r="L611">
        <v>7</v>
      </c>
      <c r="M611">
        <v>7</v>
      </c>
      <c r="N611">
        <v>0</v>
      </c>
      <c r="O611">
        <v>0</v>
      </c>
      <c r="P611">
        <v>0</v>
      </c>
      <c r="Q611">
        <v>0</v>
      </c>
      <c r="R611">
        <v>7</v>
      </c>
      <c r="S611">
        <v>1452</v>
      </c>
      <c r="T611">
        <v>7</v>
      </c>
      <c r="U611">
        <v>1</v>
      </c>
      <c r="V611">
        <v>1451</v>
      </c>
      <c r="W611">
        <v>12</v>
      </c>
      <c r="X611">
        <v>8</v>
      </c>
      <c r="Y611">
        <v>4</v>
      </c>
      <c r="Z611">
        <v>0</v>
      </c>
      <c r="AA611">
        <v>1439</v>
      </c>
      <c r="AB611">
        <v>341</v>
      </c>
      <c r="AC611">
        <v>105</v>
      </c>
      <c r="AD611">
        <v>4</v>
      </c>
      <c r="AE611">
        <v>129</v>
      </c>
      <c r="AF611">
        <v>13</v>
      </c>
      <c r="AG611">
        <v>3</v>
      </c>
      <c r="AH611">
        <v>6</v>
      </c>
      <c r="AI611">
        <v>3</v>
      </c>
      <c r="AJ611">
        <v>1</v>
      </c>
      <c r="AK611">
        <v>25</v>
      </c>
      <c r="AL611">
        <v>1</v>
      </c>
      <c r="AM611">
        <v>1</v>
      </c>
      <c r="AN611">
        <v>3</v>
      </c>
      <c r="AO611">
        <v>1</v>
      </c>
      <c r="AP611">
        <v>10</v>
      </c>
      <c r="AQ611">
        <v>0</v>
      </c>
      <c r="AR611">
        <v>8</v>
      </c>
      <c r="AS611">
        <v>6</v>
      </c>
      <c r="AT611">
        <v>1</v>
      </c>
      <c r="AU611">
        <v>2</v>
      </c>
      <c r="AV611">
        <v>4</v>
      </c>
      <c r="AW611">
        <v>1</v>
      </c>
      <c r="AX611">
        <v>1</v>
      </c>
      <c r="AY611">
        <v>1</v>
      </c>
      <c r="AZ611">
        <v>12</v>
      </c>
      <c r="BA611">
        <v>341</v>
      </c>
      <c r="BB611">
        <v>634</v>
      </c>
      <c r="BC611">
        <v>69</v>
      </c>
      <c r="BD611">
        <v>46</v>
      </c>
      <c r="BE611">
        <v>43</v>
      </c>
      <c r="BF611">
        <v>11</v>
      </c>
      <c r="BG611">
        <v>7</v>
      </c>
      <c r="BH611">
        <v>45</v>
      </c>
      <c r="BI611">
        <v>0</v>
      </c>
      <c r="BJ611">
        <v>8</v>
      </c>
      <c r="BK611">
        <v>14</v>
      </c>
      <c r="BL611">
        <v>355</v>
      </c>
      <c r="BM611">
        <v>2</v>
      </c>
      <c r="BN611">
        <v>5</v>
      </c>
      <c r="BO611">
        <v>2</v>
      </c>
      <c r="BP611">
        <v>3</v>
      </c>
      <c r="BQ611">
        <v>1</v>
      </c>
      <c r="BR611">
        <v>5</v>
      </c>
      <c r="BS611">
        <v>2</v>
      </c>
      <c r="BT611">
        <v>3</v>
      </c>
      <c r="BU611">
        <v>0</v>
      </c>
      <c r="BV611">
        <v>4</v>
      </c>
      <c r="BW611">
        <v>1</v>
      </c>
      <c r="BX611">
        <v>1</v>
      </c>
      <c r="BY611">
        <v>0</v>
      </c>
      <c r="BZ611">
        <v>7</v>
      </c>
      <c r="CA611">
        <v>634</v>
      </c>
      <c r="CB611">
        <v>40</v>
      </c>
      <c r="CC611">
        <v>19</v>
      </c>
      <c r="CD611">
        <v>4</v>
      </c>
      <c r="CE611">
        <v>3</v>
      </c>
      <c r="CF611">
        <v>0</v>
      </c>
      <c r="CG611">
        <v>0</v>
      </c>
      <c r="CH611">
        <v>0</v>
      </c>
      <c r="CI611">
        <v>1</v>
      </c>
      <c r="CJ611">
        <v>1</v>
      </c>
      <c r="CK611">
        <v>4</v>
      </c>
      <c r="CL611">
        <v>3</v>
      </c>
      <c r="CM611">
        <v>1</v>
      </c>
      <c r="CN611">
        <v>0</v>
      </c>
      <c r="CO611">
        <v>0</v>
      </c>
      <c r="CP611">
        <v>1</v>
      </c>
      <c r="CQ611">
        <v>3</v>
      </c>
      <c r="CR611">
        <v>40</v>
      </c>
      <c r="CS611">
        <v>80</v>
      </c>
      <c r="CT611">
        <v>38</v>
      </c>
      <c r="CU611">
        <v>14</v>
      </c>
      <c r="CV611">
        <v>4</v>
      </c>
      <c r="CW611">
        <v>3</v>
      </c>
      <c r="CX611">
        <v>4</v>
      </c>
      <c r="CY611">
        <v>3</v>
      </c>
      <c r="CZ611">
        <v>2</v>
      </c>
      <c r="DA611">
        <v>1</v>
      </c>
      <c r="DB611">
        <v>1</v>
      </c>
      <c r="DC611">
        <v>0</v>
      </c>
      <c r="DD611">
        <v>0</v>
      </c>
      <c r="DE611">
        <v>1</v>
      </c>
      <c r="DF611">
        <v>0</v>
      </c>
      <c r="DG611">
        <v>1</v>
      </c>
      <c r="DH611">
        <v>0</v>
      </c>
      <c r="DI611">
        <v>0</v>
      </c>
      <c r="DJ611">
        <v>0</v>
      </c>
      <c r="DK611">
        <v>0</v>
      </c>
      <c r="DL611">
        <v>1</v>
      </c>
      <c r="DM611">
        <v>0</v>
      </c>
      <c r="DN611">
        <v>1</v>
      </c>
      <c r="DO611">
        <v>0</v>
      </c>
      <c r="DP611">
        <v>0</v>
      </c>
      <c r="DQ611">
        <v>6</v>
      </c>
      <c r="DR611">
        <v>80</v>
      </c>
      <c r="DS611">
        <v>15</v>
      </c>
      <c r="DT611">
        <v>3</v>
      </c>
      <c r="DU611">
        <v>2</v>
      </c>
      <c r="DV611">
        <v>0</v>
      </c>
      <c r="DW611">
        <v>0</v>
      </c>
      <c r="DX611">
        <v>0</v>
      </c>
      <c r="DY611">
        <v>2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1</v>
      </c>
      <c r="EF611">
        <v>0</v>
      </c>
      <c r="EG611">
        <v>0</v>
      </c>
      <c r="EH611">
        <v>0</v>
      </c>
      <c r="EI611">
        <v>2</v>
      </c>
      <c r="EJ611">
        <v>1</v>
      </c>
      <c r="EK611">
        <v>0</v>
      </c>
      <c r="EL611">
        <v>0</v>
      </c>
      <c r="EM611">
        <v>3</v>
      </c>
      <c r="EN611">
        <v>0</v>
      </c>
      <c r="EO611">
        <v>0</v>
      </c>
      <c r="EP611">
        <v>0</v>
      </c>
      <c r="EQ611">
        <v>0</v>
      </c>
      <c r="ER611">
        <v>15</v>
      </c>
      <c r="ES611">
        <v>45</v>
      </c>
      <c r="ET611">
        <v>26</v>
      </c>
      <c r="EU611">
        <v>2</v>
      </c>
      <c r="EV611">
        <v>3</v>
      </c>
      <c r="EW611">
        <v>5</v>
      </c>
      <c r="EX611">
        <v>1</v>
      </c>
      <c r="EY611">
        <v>1</v>
      </c>
      <c r="EZ611">
        <v>0</v>
      </c>
      <c r="FA611">
        <v>0</v>
      </c>
      <c r="FB611">
        <v>0</v>
      </c>
      <c r="FC611">
        <v>0</v>
      </c>
      <c r="FD611">
        <v>2</v>
      </c>
      <c r="FE611">
        <v>1</v>
      </c>
      <c r="FF611">
        <v>0</v>
      </c>
      <c r="FG611">
        <v>0</v>
      </c>
      <c r="FH611">
        <v>0</v>
      </c>
      <c r="FI611">
        <v>2</v>
      </c>
      <c r="FJ611">
        <v>2</v>
      </c>
      <c r="FK611">
        <v>0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45</v>
      </c>
      <c r="FR611">
        <v>77</v>
      </c>
      <c r="FS611">
        <v>30</v>
      </c>
      <c r="FT611">
        <v>15</v>
      </c>
      <c r="FU611">
        <v>5</v>
      </c>
      <c r="FV611">
        <v>2</v>
      </c>
      <c r="FW611">
        <v>4</v>
      </c>
      <c r="FX611">
        <v>1</v>
      </c>
      <c r="FY611">
        <v>2</v>
      </c>
      <c r="FZ611">
        <v>0</v>
      </c>
      <c r="GA611">
        <v>2</v>
      </c>
      <c r="GB611">
        <v>0</v>
      </c>
      <c r="GC611">
        <v>1</v>
      </c>
      <c r="GD611">
        <v>2</v>
      </c>
      <c r="GE611">
        <v>0</v>
      </c>
      <c r="GF611">
        <v>0</v>
      </c>
      <c r="GG611">
        <v>1</v>
      </c>
      <c r="GH611">
        <v>4</v>
      </c>
      <c r="GI611">
        <v>1</v>
      </c>
      <c r="GJ611">
        <v>0</v>
      </c>
      <c r="GK611">
        <v>2</v>
      </c>
      <c r="GL611">
        <v>2</v>
      </c>
      <c r="GM611">
        <v>3</v>
      </c>
      <c r="GN611">
        <v>77</v>
      </c>
      <c r="GO611">
        <v>201</v>
      </c>
      <c r="GP611">
        <v>115</v>
      </c>
      <c r="GQ611">
        <v>26</v>
      </c>
      <c r="GR611">
        <v>4</v>
      </c>
      <c r="GS611">
        <v>4</v>
      </c>
      <c r="GT611">
        <v>2</v>
      </c>
      <c r="GU611">
        <v>5</v>
      </c>
      <c r="GV611">
        <v>9</v>
      </c>
      <c r="GW611">
        <v>4</v>
      </c>
      <c r="GX611">
        <v>3</v>
      </c>
      <c r="GY611">
        <v>5</v>
      </c>
      <c r="GZ611">
        <v>1</v>
      </c>
      <c r="HA611">
        <v>2</v>
      </c>
      <c r="HB611">
        <v>1</v>
      </c>
      <c r="HC611">
        <v>1</v>
      </c>
      <c r="HD611">
        <v>5</v>
      </c>
      <c r="HE611">
        <v>0</v>
      </c>
      <c r="HF611">
        <v>0</v>
      </c>
      <c r="HG611">
        <v>3</v>
      </c>
      <c r="HH611">
        <v>2</v>
      </c>
      <c r="HI611">
        <v>9</v>
      </c>
      <c r="HJ611">
        <v>201</v>
      </c>
      <c r="HK611">
        <v>6</v>
      </c>
      <c r="HL611">
        <v>1</v>
      </c>
      <c r="HM611">
        <v>0</v>
      </c>
      <c r="HN611">
        <v>2</v>
      </c>
      <c r="HO611">
        <v>1</v>
      </c>
      <c r="HP611">
        <v>0</v>
      </c>
      <c r="HQ611">
        <v>0</v>
      </c>
      <c r="HR611">
        <v>0</v>
      </c>
      <c r="HS611">
        <v>0</v>
      </c>
      <c r="HT611">
        <v>0</v>
      </c>
      <c r="HU611">
        <v>0</v>
      </c>
      <c r="HV611">
        <v>0</v>
      </c>
      <c r="HW611">
        <v>1</v>
      </c>
      <c r="HX611">
        <v>0</v>
      </c>
      <c r="HY611">
        <v>1</v>
      </c>
      <c r="HZ611">
        <v>0</v>
      </c>
      <c r="IA611">
        <v>0</v>
      </c>
      <c r="IB611">
        <v>0</v>
      </c>
      <c r="IC611">
        <v>6</v>
      </c>
    </row>
    <row r="612" spans="1:237">
      <c r="A612" t="s">
        <v>92</v>
      </c>
      <c r="B612" t="s">
        <v>53</v>
      </c>
      <c r="C612" t="str">
        <f>"226101"</f>
        <v>226101</v>
      </c>
      <c r="D612" t="s">
        <v>91</v>
      </c>
      <c r="E612">
        <v>205</v>
      </c>
      <c r="F612">
        <v>2384</v>
      </c>
      <c r="G612">
        <v>1921</v>
      </c>
      <c r="H612">
        <v>188</v>
      </c>
      <c r="I612">
        <v>1733</v>
      </c>
      <c r="J612">
        <v>0</v>
      </c>
      <c r="K612">
        <v>19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1733</v>
      </c>
      <c r="T612">
        <v>0</v>
      </c>
      <c r="U612">
        <v>4</v>
      </c>
      <c r="V612">
        <v>1729</v>
      </c>
      <c r="W612">
        <v>16</v>
      </c>
      <c r="X612">
        <v>8</v>
      </c>
      <c r="Y612">
        <v>8</v>
      </c>
      <c r="Z612">
        <v>0</v>
      </c>
      <c r="AA612">
        <v>1713</v>
      </c>
      <c r="AB612">
        <v>387</v>
      </c>
      <c r="AC612">
        <v>134</v>
      </c>
      <c r="AD612">
        <v>10</v>
      </c>
      <c r="AE612">
        <v>107</v>
      </c>
      <c r="AF612">
        <v>35</v>
      </c>
      <c r="AG612">
        <v>4</v>
      </c>
      <c r="AH612">
        <v>5</v>
      </c>
      <c r="AI612">
        <v>7</v>
      </c>
      <c r="AJ612">
        <v>1</v>
      </c>
      <c r="AK612">
        <v>28</v>
      </c>
      <c r="AL612">
        <v>6</v>
      </c>
      <c r="AM612">
        <v>1</v>
      </c>
      <c r="AN612">
        <v>6</v>
      </c>
      <c r="AO612">
        <v>0</v>
      </c>
      <c r="AP612">
        <v>2</v>
      </c>
      <c r="AQ612">
        <v>0</v>
      </c>
      <c r="AR612">
        <v>12</v>
      </c>
      <c r="AS612">
        <v>14</v>
      </c>
      <c r="AT612">
        <v>0</v>
      </c>
      <c r="AU612">
        <v>1</v>
      </c>
      <c r="AV612">
        <v>0</v>
      </c>
      <c r="AW612">
        <v>2</v>
      </c>
      <c r="AX612">
        <v>0</v>
      </c>
      <c r="AY612">
        <v>1</v>
      </c>
      <c r="AZ612">
        <v>11</v>
      </c>
      <c r="BA612">
        <v>387</v>
      </c>
      <c r="BB612">
        <v>828</v>
      </c>
      <c r="BC612">
        <v>72</v>
      </c>
      <c r="BD612">
        <v>26</v>
      </c>
      <c r="BE612">
        <v>54</v>
      </c>
      <c r="BF612">
        <v>7</v>
      </c>
      <c r="BG612">
        <v>11</v>
      </c>
      <c r="BH612">
        <v>61</v>
      </c>
      <c r="BI612">
        <v>0</v>
      </c>
      <c r="BJ612">
        <v>13</v>
      </c>
      <c r="BK612">
        <v>15</v>
      </c>
      <c r="BL612">
        <v>542</v>
      </c>
      <c r="BM612">
        <v>5</v>
      </c>
      <c r="BN612">
        <v>4</v>
      </c>
      <c r="BO612">
        <v>2</v>
      </c>
      <c r="BP612">
        <v>0</v>
      </c>
      <c r="BQ612">
        <v>0</v>
      </c>
      <c r="BR612">
        <v>4</v>
      </c>
      <c r="BS612">
        <v>2</v>
      </c>
      <c r="BT612">
        <v>0</v>
      </c>
      <c r="BU612">
        <v>0</v>
      </c>
      <c r="BV612">
        <v>0</v>
      </c>
      <c r="BW612">
        <v>1</v>
      </c>
      <c r="BX612">
        <v>2</v>
      </c>
      <c r="BY612">
        <v>0</v>
      </c>
      <c r="BZ612">
        <v>7</v>
      </c>
      <c r="CA612">
        <v>828</v>
      </c>
      <c r="CB612">
        <v>53</v>
      </c>
      <c r="CC612">
        <v>28</v>
      </c>
      <c r="CD612">
        <v>4</v>
      </c>
      <c r="CE612">
        <v>8</v>
      </c>
      <c r="CF612">
        <v>0</v>
      </c>
      <c r="CG612">
        <v>3</v>
      </c>
      <c r="CH612">
        <v>3</v>
      </c>
      <c r="CI612">
        <v>1</v>
      </c>
      <c r="CJ612">
        <v>0</v>
      </c>
      <c r="CK612">
        <v>1</v>
      </c>
      <c r="CL612">
        <v>2</v>
      </c>
      <c r="CM612">
        <v>0</v>
      </c>
      <c r="CN612">
        <v>0</v>
      </c>
      <c r="CO612">
        <v>0</v>
      </c>
      <c r="CP612">
        <v>0</v>
      </c>
      <c r="CQ612">
        <v>3</v>
      </c>
      <c r="CR612">
        <v>53</v>
      </c>
      <c r="CS612">
        <v>86</v>
      </c>
      <c r="CT612">
        <v>43</v>
      </c>
      <c r="CU612">
        <v>12</v>
      </c>
      <c r="CV612">
        <v>3</v>
      </c>
      <c r="CW612">
        <v>1</v>
      </c>
      <c r="CX612">
        <v>4</v>
      </c>
      <c r="CY612">
        <v>1</v>
      </c>
      <c r="CZ612">
        <v>1</v>
      </c>
      <c r="DA612">
        <v>3</v>
      </c>
      <c r="DB612">
        <v>0</v>
      </c>
      <c r="DC612">
        <v>1</v>
      </c>
      <c r="DD612">
        <v>0</v>
      </c>
      <c r="DE612">
        <v>1</v>
      </c>
      <c r="DF612">
        <v>0</v>
      </c>
      <c r="DG612">
        <v>3</v>
      </c>
      <c r="DH612">
        <v>2</v>
      </c>
      <c r="DI612">
        <v>0</v>
      </c>
      <c r="DJ612">
        <v>0</v>
      </c>
      <c r="DK612">
        <v>5</v>
      </c>
      <c r="DL612">
        <v>0</v>
      </c>
      <c r="DM612">
        <v>3</v>
      </c>
      <c r="DN612">
        <v>0</v>
      </c>
      <c r="DO612">
        <v>0</v>
      </c>
      <c r="DP612">
        <v>0</v>
      </c>
      <c r="DQ612">
        <v>3</v>
      </c>
      <c r="DR612">
        <v>86</v>
      </c>
      <c r="DS612">
        <v>10</v>
      </c>
      <c r="DT612">
        <v>1</v>
      </c>
      <c r="DU612">
        <v>0</v>
      </c>
      <c r="DV612">
        <v>0</v>
      </c>
      <c r="DW612">
        <v>4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1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2</v>
      </c>
      <c r="EN612">
        <v>1</v>
      </c>
      <c r="EO612">
        <v>0</v>
      </c>
      <c r="EP612">
        <v>0</v>
      </c>
      <c r="EQ612">
        <v>1</v>
      </c>
      <c r="ER612">
        <v>10</v>
      </c>
      <c r="ES612">
        <v>60</v>
      </c>
      <c r="ET612">
        <v>32</v>
      </c>
      <c r="EU612">
        <v>8</v>
      </c>
      <c r="EV612">
        <v>8</v>
      </c>
      <c r="EW612">
        <v>6</v>
      </c>
      <c r="EX612">
        <v>1</v>
      </c>
      <c r="EY612">
        <v>0</v>
      </c>
      <c r="EZ612">
        <v>0</v>
      </c>
      <c r="FA612">
        <v>0</v>
      </c>
      <c r="FB612">
        <v>1</v>
      </c>
      <c r="FC612">
        <v>0</v>
      </c>
      <c r="FD612">
        <v>0</v>
      </c>
      <c r="FE612">
        <v>0</v>
      </c>
      <c r="FF612">
        <v>1</v>
      </c>
      <c r="FG612">
        <v>0</v>
      </c>
      <c r="FH612">
        <v>0</v>
      </c>
      <c r="FI612">
        <v>0</v>
      </c>
      <c r="FJ612">
        <v>0</v>
      </c>
      <c r="FK612">
        <v>1</v>
      </c>
      <c r="FL612">
        <v>1</v>
      </c>
      <c r="FM612">
        <v>0</v>
      </c>
      <c r="FN612">
        <v>0</v>
      </c>
      <c r="FO612">
        <v>1</v>
      </c>
      <c r="FP612">
        <v>0</v>
      </c>
      <c r="FQ612">
        <v>60</v>
      </c>
      <c r="FR612">
        <v>87</v>
      </c>
      <c r="FS612">
        <v>37</v>
      </c>
      <c r="FT612">
        <v>16</v>
      </c>
      <c r="FU612">
        <v>8</v>
      </c>
      <c r="FV612">
        <v>2</v>
      </c>
      <c r="FW612">
        <v>8</v>
      </c>
      <c r="FX612">
        <v>1</v>
      </c>
      <c r="FY612">
        <v>3</v>
      </c>
      <c r="FZ612">
        <v>1</v>
      </c>
      <c r="GA612">
        <v>2</v>
      </c>
      <c r="GB612">
        <v>1</v>
      </c>
      <c r="GC612">
        <v>0</v>
      </c>
      <c r="GD612">
        <v>0</v>
      </c>
      <c r="GE612">
        <v>1</v>
      </c>
      <c r="GF612">
        <v>1</v>
      </c>
      <c r="GG612">
        <v>1</v>
      </c>
      <c r="GH612">
        <v>1</v>
      </c>
      <c r="GI612">
        <v>0</v>
      </c>
      <c r="GJ612">
        <v>0</v>
      </c>
      <c r="GK612">
        <v>0</v>
      </c>
      <c r="GL612">
        <v>1</v>
      </c>
      <c r="GM612">
        <v>3</v>
      </c>
      <c r="GN612">
        <v>87</v>
      </c>
      <c r="GO612">
        <v>197</v>
      </c>
      <c r="GP612">
        <v>125</v>
      </c>
      <c r="GQ612">
        <v>13</v>
      </c>
      <c r="GR612">
        <v>9</v>
      </c>
      <c r="GS612">
        <v>3</v>
      </c>
      <c r="GT612">
        <v>3</v>
      </c>
      <c r="GU612">
        <v>3</v>
      </c>
      <c r="GV612">
        <v>2</v>
      </c>
      <c r="GW612">
        <v>3</v>
      </c>
      <c r="GX612">
        <v>0</v>
      </c>
      <c r="GY612">
        <v>0</v>
      </c>
      <c r="GZ612">
        <v>0</v>
      </c>
      <c r="HA612">
        <v>2</v>
      </c>
      <c r="HB612">
        <v>10</v>
      </c>
      <c r="HC612">
        <v>3</v>
      </c>
      <c r="HD612">
        <v>5</v>
      </c>
      <c r="HE612">
        <v>1</v>
      </c>
      <c r="HF612">
        <v>1</v>
      </c>
      <c r="HG612">
        <v>5</v>
      </c>
      <c r="HH612">
        <v>3</v>
      </c>
      <c r="HI612">
        <v>6</v>
      </c>
      <c r="HJ612">
        <v>197</v>
      </c>
      <c r="HK612">
        <v>5</v>
      </c>
      <c r="HL612">
        <v>4</v>
      </c>
      <c r="HM612">
        <v>0</v>
      </c>
      <c r="HN612">
        <v>0</v>
      </c>
      <c r="HO612">
        <v>0</v>
      </c>
      <c r="HP612">
        <v>1</v>
      </c>
      <c r="HQ612">
        <v>0</v>
      </c>
      <c r="HR612">
        <v>0</v>
      </c>
      <c r="HS612">
        <v>0</v>
      </c>
      <c r="HT612">
        <v>0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0</v>
      </c>
      <c r="IC612">
        <v>5</v>
      </c>
    </row>
    <row r="613" spans="1:237">
      <c r="A613" t="s">
        <v>90</v>
      </c>
      <c r="B613" t="s">
        <v>53</v>
      </c>
      <c r="C613" t="str">
        <f>"226101"</f>
        <v>226101</v>
      </c>
      <c r="D613" t="s">
        <v>88</v>
      </c>
      <c r="E613">
        <v>206</v>
      </c>
      <c r="F613">
        <v>2134</v>
      </c>
      <c r="G613">
        <v>1798</v>
      </c>
      <c r="H613">
        <v>220</v>
      </c>
      <c r="I613">
        <v>1578</v>
      </c>
      <c r="J613">
        <v>0</v>
      </c>
      <c r="K613">
        <v>44</v>
      </c>
      <c r="L613">
        <v>4</v>
      </c>
      <c r="M613">
        <v>4</v>
      </c>
      <c r="N613">
        <v>0</v>
      </c>
      <c r="O613">
        <v>0</v>
      </c>
      <c r="P613">
        <v>0</v>
      </c>
      <c r="Q613">
        <v>0</v>
      </c>
      <c r="R613">
        <v>4</v>
      </c>
      <c r="S613">
        <v>1582</v>
      </c>
      <c r="T613">
        <v>4</v>
      </c>
      <c r="U613">
        <v>0</v>
      </c>
      <c r="V613">
        <v>1582</v>
      </c>
      <c r="W613">
        <v>17</v>
      </c>
      <c r="X613">
        <v>5</v>
      </c>
      <c r="Y613">
        <v>5</v>
      </c>
      <c r="Z613">
        <v>0</v>
      </c>
      <c r="AA613">
        <v>1565</v>
      </c>
      <c r="AB613">
        <v>326</v>
      </c>
      <c r="AC613">
        <v>125</v>
      </c>
      <c r="AD613">
        <v>7</v>
      </c>
      <c r="AE613">
        <v>60</v>
      </c>
      <c r="AF613">
        <v>22</v>
      </c>
      <c r="AG613">
        <v>5</v>
      </c>
      <c r="AH613">
        <v>1</v>
      </c>
      <c r="AI613">
        <v>8</v>
      </c>
      <c r="AJ613">
        <v>0</v>
      </c>
      <c r="AK613">
        <v>35</v>
      </c>
      <c r="AL613">
        <v>5</v>
      </c>
      <c r="AM613">
        <v>2</v>
      </c>
      <c r="AN613">
        <v>4</v>
      </c>
      <c r="AO613">
        <v>3</v>
      </c>
      <c r="AP613">
        <v>8</v>
      </c>
      <c r="AQ613">
        <v>2</v>
      </c>
      <c r="AR613">
        <v>12</v>
      </c>
      <c r="AS613">
        <v>3</v>
      </c>
      <c r="AT613">
        <v>1</v>
      </c>
      <c r="AU613">
        <v>1</v>
      </c>
      <c r="AV613">
        <v>1</v>
      </c>
      <c r="AW613">
        <v>2</v>
      </c>
      <c r="AX613">
        <v>2</v>
      </c>
      <c r="AY613">
        <v>1</v>
      </c>
      <c r="AZ613">
        <v>16</v>
      </c>
      <c r="BA613">
        <v>326</v>
      </c>
      <c r="BB613">
        <v>727</v>
      </c>
      <c r="BC613">
        <v>75</v>
      </c>
      <c r="BD613">
        <v>29</v>
      </c>
      <c r="BE613">
        <v>51</v>
      </c>
      <c r="BF613">
        <v>7</v>
      </c>
      <c r="BG613">
        <v>9</v>
      </c>
      <c r="BH613">
        <v>31</v>
      </c>
      <c r="BI613">
        <v>0</v>
      </c>
      <c r="BJ613">
        <v>6</v>
      </c>
      <c r="BK613">
        <v>10</v>
      </c>
      <c r="BL613">
        <v>487</v>
      </c>
      <c r="BM613">
        <v>0</v>
      </c>
      <c r="BN613">
        <v>2</v>
      </c>
      <c r="BO613">
        <v>0</v>
      </c>
      <c r="BP613">
        <v>1</v>
      </c>
      <c r="BQ613">
        <v>2</v>
      </c>
      <c r="BR613">
        <v>1</v>
      </c>
      <c r="BS613">
        <v>3</v>
      </c>
      <c r="BT613">
        <v>1</v>
      </c>
      <c r="BU613">
        <v>0</v>
      </c>
      <c r="BV613">
        <v>0</v>
      </c>
      <c r="BW613">
        <v>3</v>
      </c>
      <c r="BX613">
        <v>1</v>
      </c>
      <c r="BY613">
        <v>0</v>
      </c>
      <c r="BZ613">
        <v>8</v>
      </c>
      <c r="CA613">
        <v>727</v>
      </c>
      <c r="CB613">
        <v>40</v>
      </c>
      <c r="CC613">
        <v>18</v>
      </c>
      <c r="CD613">
        <v>7</v>
      </c>
      <c r="CE613">
        <v>7</v>
      </c>
      <c r="CF613">
        <v>0</v>
      </c>
      <c r="CG613">
        <v>1</v>
      </c>
      <c r="CH613">
        <v>1</v>
      </c>
      <c r="CI613">
        <v>2</v>
      </c>
      <c r="CJ613">
        <v>0</v>
      </c>
      <c r="CK613">
        <v>0</v>
      </c>
      <c r="CL613">
        <v>1</v>
      </c>
      <c r="CM613">
        <v>0</v>
      </c>
      <c r="CN613">
        <v>1</v>
      </c>
      <c r="CO613">
        <v>0</v>
      </c>
      <c r="CP613">
        <v>1</v>
      </c>
      <c r="CQ613">
        <v>1</v>
      </c>
      <c r="CR613">
        <v>40</v>
      </c>
      <c r="CS613">
        <v>72</v>
      </c>
      <c r="CT613">
        <v>34</v>
      </c>
      <c r="CU613">
        <v>12</v>
      </c>
      <c r="CV613">
        <v>4</v>
      </c>
      <c r="CW613">
        <v>3</v>
      </c>
      <c r="CX613">
        <v>4</v>
      </c>
      <c r="CY613">
        <v>0</v>
      </c>
      <c r="CZ613">
        <v>0</v>
      </c>
      <c r="DA613">
        <v>1</v>
      </c>
      <c r="DB613">
        <v>1</v>
      </c>
      <c r="DC613">
        <v>4</v>
      </c>
      <c r="DD613">
        <v>1</v>
      </c>
      <c r="DE613">
        <v>1</v>
      </c>
      <c r="DF613">
        <v>0</v>
      </c>
      <c r="DG613">
        <v>1</v>
      </c>
      <c r="DH613">
        <v>1</v>
      </c>
      <c r="DI613">
        <v>0</v>
      </c>
      <c r="DJ613">
        <v>0</v>
      </c>
      <c r="DK613">
        <v>2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3</v>
      </c>
      <c r="DR613">
        <v>72</v>
      </c>
      <c r="DS613">
        <v>14</v>
      </c>
      <c r="DT613">
        <v>6</v>
      </c>
      <c r="DU613">
        <v>2</v>
      </c>
      <c r="DV613">
        <v>1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1</v>
      </c>
      <c r="ED613">
        <v>0</v>
      </c>
      <c r="EE613">
        <v>1</v>
      </c>
      <c r="EF613">
        <v>1</v>
      </c>
      <c r="EG613">
        <v>0</v>
      </c>
      <c r="EH613">
        <v>0</v>
      </c>
      <c r="EI613">
        <v>1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14</v>
      </c>
      <c r="ES613">
        <v>61</v>
      </c>
      <c r="ET613">
        <v>27</v>
      </c>
      <c r="EU613">
        <v>3</v>
      </c>
      <c r="EV613">
        <v>6</v>
      </c>
      <c r="EW613">
        <v>8</v>
      </c>
      <c r="EX613">
        <v>1</v>
      </c>
      <c r="EY613">
        <v>0</v>
      </c>
      <c r="EZ613">
        <v>2</v>
      </c>
      <c r="FA613">
        <v>0</v>
      </c>
      <c r="FB613">
        <v>2</v>
      </c>
      <c r="FC613">
        <v>1</v>
      </c>
      <c r="FD613">
        <v>3</v>
      </c>
      <c r="FE613">
        <v>1</v>
      </c>
      <c r="FF613">
        <v>0</v>
      </c>
      <c r="FG613">
        <v>2</v>
      </c>
      <c r="FH613">
        <v>0</v>
      </c>
      <c r="FI613">
        <v>0</v>
      </c>
      <c r="FJ613">
        <v>0</v>
      </c>
      <c r="FK613">
        <v>1</v>
      </c>
      <c r="FL613">
        <v>0</v>
      </c>
      <c r="FM613">
        <v>0</v>
      </c>
      <c r="FN613">
        <v>0</v>
      </c>
      <c r="FO613">
        <v>2</v>
      </c>
      <c r="FP613">
        <v>2</v>
      </c>
      <c r="FQ613">
        <v>61</v>
      </c>
      <c r="FR613">
        <v>84</v>
      </c>
      <c r="FS613">
        <v>36</v>
      </c>
      <c r="FT613">
        <v>12</v>
      </c>
      <c r="FU613">
        <v>2</v>
      </c>
      <c r="FV613">
        <v>0</v>
      </c>
      <c r="FW613">
        <v>0</v>
      </c>
      <c r="FX613">
        <v>1</v>
      </c>
      <c r="FY613">
        <v>5</v>
      </c>
      <c r="FZ613">
        <v>1</v>
      </c>
      <c r="GA613">
        <v>0</v>
      </c>
      <c r="GB613">
        <v>4</v>
      </c>
      <c r="GC613">
        <v>1</v>
      </c>
      <c r="GD613">
        <v>1</v>
      </c>
      <c r="GE613">
        <v>0</v>
      </c>
      <c r="GF613">
        <v>1</v>
      </c>
      <c r="GG613">
        <v>1</v>
      </c>
      <c r="GH613">
        <v>2</v>
      </c>
      <c r="GI613">
        <v>3</v>
      </c>
      <c r="GJ613">
        <v>0</v>
      </c>
      <c r="GK613">
        <v>3</v>
      </c>
      <c r="GL613">
        <v>5</v>
      </c>
      <c r="GM613">
        <v>6</v>
      </c>
      <c r="GN613">
        <v>84</v>
      </c>
      <c r="GO613">
        <v>234</v>
      </c>
      <c r="GP613">
        <v>142</v>
      </c>
      <c r="GQ613">
        <v>28</v>
      </c>
      <c r="GR613">
        <v>5</v>
      </c>
      <c r="GS613">
        <v>9</v>
      </c>
      <c r="GT613">
        <v>2</v>
      </c>
      <c r="GU613">
        <v>1</v>
      </c>
      <c r="GV613">
        <v>6</v>
      </c>
      <c r="GW613">
        <v>5</v>
      </c>
      <c r="GX613">
        <v>0</v>
      </c>
      <c r="GY613">
        <v>2</v>
      </c>
      <c r="GZ613">
        <v>1</v>
      </c>
      <c r="HA613">
        <v>3</v>
      </c>
      <c r="HB613">
        <v>9</v>
      </c>
      <c r="HC613">
        <v>3</v>
      </c>
      <c r="HD613">
        <v>4</v>
      </c>
      <c r="HE613">
        <v>3</v>
      </c>
      <c r="HF613">
        <v>4</v>
      </c>
      <c r="HG613">
        <v>2</v>
      </c>
      <c r="HH613">
        <v>2</v>
      </c>
      <c r="HI613">
        <v>3</v>
      </c>
      <c r="HJ613">
        <v>234</v>
      </c>
      <c r="HK613">
        <v>7</v>
      </c>
      <c r="HL613">
        <v>3</v>
      </c>
      <c r="HM613">
        <v>0</v>
      </c>
      <c r="HN613">
        <v>1</v>
      </c>
      <c r="HO613">
        <v>0</v>
      </c>
      <c r="HP613">
        <v>1</v>
      </c>
      <c r="HQ613">
        <v>0</v>
      </c>
      <c r="HR613">
        <v>0</v>
      </c>
      <c r="HS613">
        <v>0</v>
      </c>
      <c r="HT613">
        <v>0</v>
      </c>
      <c r="HU613">
        <v>0</v>
      </c>
      <c r="HV613">
        <v>0</v>
      </c>
      <c r="HW613">
        <v>0</v>
      </c>
      <c r="HX613">
        <v>1</v>
      </c>
      <c r="HY613">
        <v>1</v>
      </c>
      <c r="HZ613">
        <v>0</v>
      </c>
      <c r="IA613">
        <v>0</v>
      </c>
      <c r="IB613">
        <v>0</v>
      </c>
      <c r="IC613">
        <v>7</v>
      </c>
    </row>
    <row r="614" spans="1:237">
      <c r="A614" t="s">
        <v>89</v>
      </c>
      <c r="B614" t="s">
        <v>53</v>
      </c>
      <c r="C614" t="str">
        <f>"226101"</f>
        <v>226101</v>
      </c>
      <c r="D614" t="s">
        <v>88</v>
      </c>
      <c r="E614">
        <v>207</v>
      </c>
      <c r="F614">
        <v>2209</v>
      </c>
      <c r="G614">
        <v>1690</v>
      </c>
      <c r="H614">
        <v>120</v>
      </c>
      <c r="I614">
        <v>1570</v>
      </c>
      <c r="J614">
        <v>0</v>
      </c>
      <c r="K614">
        <v>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1570</v>
      </c>
      <c r="T614">
        <v>0</v>
      </c>
      <c r="U614">
        <v>0</v>
      </c>
      <c r="V614">
        <v>1570</v>
      </c>
      <c r="W614">
        <v>10</v>
      </c>
      <c r="X614">
        <v>7</v>
      </c>
      <c r="Y614">
        <v>3</v>
      </c>
      <c r="Z614">
        <v>0</v>
      </c>
      <c r="AA614">
        <v>1560</v>
      </c>
      <c r="AB614">
        <v>316</v>
      </c>
      <c r="AC614">
        <v>97</v>
      </c>
      <c r="AD614">
        <v>8</v>
      </c>
      <c r="AE614">
        <v>99</v>
      </c>
      <c r="AF614">
        <v>6</v>
      </c>
      <c r="AG614">
        <v>6</v>
      </c>
      <c r="AH614">
        <v>6</v>
      </c>
      <c r="AI614">
        <v>9</v>
      </c>
      <c r="AJ614">
        <v>0</v>
      </c>
      <c r="AK614">
        <v>29</v>
      </c>
      <c r="AL614">
        <v>6</v>
      </c>
      <c r="AM614">
        <v>2</v>
      </c>
      <c r="AN614">
        <v>4</v>
      </c>
      <c r="AO614">
        <v>0</v>
      </c>
      <c r="AP614">
        <v>9</v>
      </c>
      <c r="AQ614">
        <v>0</v>
      </c>
      <c r="AR614">
        <v>9</v>
      </c>
      <c r="AS614">
        <v>5</v>
      </c>
      <c r="AT614">
        <v>0</v>
      </c>
      <c r="AU614">
        <v>3</v>
      </c>
      <c r="AV614">
        <v>1</v>
      </c>
      <c r="AW614">
        <v>4</v>
      </c>
      <c r="AX614">
        <v>0</v>
      </c>
      <c r="AY614">
        <v>3</v>
      </c>
      <c r="AZ614">
        <v>10</v>
      </c>
      <c r="BA614">
        <v>316</v>
      </c>
      <c r="BB614">
        <v>674</v>
      </c>
      <c r="BC614">
        <v>52</v>
      </c>
      <c r="BD614">
        <v>27</v>
      </c>
      <c r="BE614">
        <v>39</v>
      </c>
      <c r="BF614">
        <v>8</v>
      </c>
      <c r="BG614">
        <v>9</v>
      </c>
      <c r="BH614">
        <v>43</v>
      </c>
      <c r="BI614">
        <v>1</v>
      </c>
      <c r="BJ614">
        <v>7</v>
      </c>
      <c r="BK614">
        <v>5</v>
      </c>
      <c r="BL614">
        <v>461</v>
      </c>
      <c r="BM614">
        <v>2</v>
      </c>
      <c r="BN614">
        <v>3</v>
      </c>
      <c r="BO614">
        <v>1</v>
      </c>
      <c r="BP614">
        <v>4</v>
      </c>
      <c r="BQ614">
        <v>0</v>
      </c>
      <c r="BR614">
        <v>2</v>
      </c>
      <c r="BS614">
        <v>2</v>
      </c>
      <c r="BT614">
        <v>0</v>
      </c>
      <c r="BU614">
        <v>0</v>
      </c>
      <c r="BV614">
        <v>2</v>
      </c>
      <c r="BW614">
        <v>1</v>
      </c>
      <c r="BX614">
        <v>1</v>
      </c>
      <c r="BY614">
        <v>1</v>
      </c>
      <c r="BZ614">
        <v>3</v>
      </c>
      <c r="CA614">
        <v>674</v>
      </c>
      <c r="CB614">
        <v>53</v>
      </c>
      <c r="CC614">
        <v>26</v>
      </c>
      <c r="CD614">
        <v>7</v>
      </c>
      <c r="CE614">
        <v>4</v>
      </c>
      <c r="CF614">
        <v>1</v>
      </c>
      <c r="CG614">
        <v>6</v>
      </c>
      <c r="CH614">
        <v>1</v>
      </c>
      <c r="CI614">
        <v>2</v>
      </c>
      <c r="CJ614">
        <v>1</v>
      </c>
      <c r="CK614">
        <v>1</v>
      </c>
      <c r="CL614">
        <v>2</v>
      </c>
      <c r="CM614">
        <v>1</v>
      </c>
      <c r="CN614">
        <v>0</v>
      </c>
      <c r="CO614">
        <v>0</v>
      </c>
      <c r="CP614">
        <v>0</v>
      </c>
      <c r="CQ614">
        <v>1</v>
      </c>
      <c r="CR614">
        <v>53</v>
      </c>
      <c r="CS614">
        <v>95</v>
      </c>
      <c r="CT614">
        <v>43</v>
      </c>
      <c r="CU614">
        <v>17</v>
      </c>
      <c r="CV614">
        <v>5</v>
      </c>
      <c r="CW614">
        <v>2</v>
      </c>
      <c r="CX614">
        <v>7</v>
      </c>
      <c r="CY614">
        <v>2</v>
      </c>
      <c r="CZ614">
        <v>0</v>
      </c>
      <c r="DA614">
        <v>3</v>
      </c>
      <c r="DB614">
        <v>1</v>
      </c>
      <c r="DC614">
        <v>0</v>
      </c>
      <c r="DD614">
        <v>0</v>
      </c>
      <c r="DE614">
        <v>1</v>
      </c>
      <c r="DF614">
        <v>0</v>
      </c>
      <c r="DG614">
        <v>2</v>
      </c>
      <c r="DH614">
        <v>3</v>
      </c>
      <c r="DI614">
        <v>0</v>
      </c>
      <c r="DJ614">
        <v>0</v>
      </c>
      <c r="DK614">
        <v>2</v>
      </c>
      <c r="DL614">
        <v>0</v>
      </c>
      <c r="DM614">
        <v>0</v>
      </c>
      <c r="DN614">
        <v>3</v>
      </c>
      <c r="DO614">
        <v>0</v>
      </c>
      <c r="DP614">
        <v>1</v>
      </c>
      <c r="DQ614">
        <v>3</v>
      </c>
      <c r="DR614">
        <v>95</v>
      </c>
      <c r="DS614">
        <v>10</v>
      </c>
      <c r="DT614">
        <v>2</v>
      </c>
      <c r="DU614">
        <v>0</v>
      </c>
      <c r="DV614">
        <v>1</v>
      </c>
      <c r="DW614">
        <v>1</v>
      </c>
      <c r="DX614">
        <v>0</v>
      </c>
      <c r="DY614">
        <v>0</v>
      </c>
      <c r="DZ614">
        <v>0</v>
      </c>
      <c r="EA614">
        <v>0</v>
      </c>
      <c r="EB614">
        <v>2</v>
      </c>
      <c r="EC614">
        <v>1</v>
      </c>
      <c r="ED614">
        <v>0</v>
      </c>
      <c r="EE614">
        <v>1</v>
      </c>
      <c r="EF614">
        <v>0</v>
      </c>
      <c r="EG614">
        <v>0</v>
      </c>
      <c r="EH614">
        <v>1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1</v>
      </c>
      <c r="ER614">
        <v>10</v>
      </c>
      <c r="ES614">
        <v>62</v>
      </c>
      <c r="ET614">
        <v>35</v>
      </c>
      <c r="EU614">
        <v>6</v>
      </c>
      <c r="EV614">
        <v>9</v>
      </c>
      <c r="EW614">
        <v>3</v>
      </c>
      <c r="EX614">
        <v>0</v>
      </c>
      <c r="EY614">
        <v>1</v>
      </c>
      <c r="EZ614">
        <v>1</v>
      </c>
      <c r="FA614">
        <v>0</v>
      </c>
      <c r="FB614">
        <v>2</v>
      </c>
      <c r="FC614">
        <v>0</v>
      </c>
      <c r="FD614">
        <v>1</v>
      </c>
      <c r="FE614">
        <v>1</v>
      </c>
      <c r="FF614">
        <v>0</v>
      </c>
      <c r="FG614">
        <v>0</v>
      </c>
      <c r="FH614">
        <v>0</v>
      </c>
      <c r="FI614">
        <v>1</v>
      </c>
      <c r="FJ614">
        <v>0</v>
      </c>
      <c r="FK614">
        <v>0</v>
      </c>
      <c r="FL614">
        <v>1</v>
      </c>
      <c r="FM614">
        <v>0</v>
      </c>
      <c r="FN614">
        <v>1</v>
      </c>
      <c r="FO614">
        <v>0</v>
      </c>
      <c r="FP614">
        <v>0</v>
      </c>
      <c r="FQ614">
        <v>62</v>
      </c>
      <c r="FR614">
        <v>83</v>
      </c>
      <c r="FS614">
        <v>35</v>
      </c>
      <c r="FT614">
        <v>13</v>
      </c>
      <c r="FU614">
        <v>8</v>
      </c>
      <c r="FV614">
        <v>1</v>
      </c>
      <c r="FW614">
        <v>7</v>
      </c>
      <c r="FX614">
        <v>0</v>
      </c>
      <c r="FY614">
        <v>3</v>
      </c>
      <c r="FZ614">
        <v>1</v>
      </c>
      <c r="GA614">
        <v>0</v>
      </c>
      <c r="GB614">
        <v>1</v>
      </c>
      <c r="GC614">
        <v>1</v>
      </c>
      <c r="GD614">
        <v>3</v>
      </c>
      <c r="GE614">
        <v>0</v>
      </c>
      <c r="GF614">
        <v>0</v>
      </c>
      <c r="GG614">
        <v>0</v>
      </c>
      <c r="GH614">
        <v>4</v>
      </c>
      <c r="GI614">
        <v>2</v>
      </c>
      <c r="GJ614">
        <v>0</v>
      </c>
      <c r="GK614">
        <v>0</v>
      </c>
      <c r="GL614">
        <v>1</v>
      </c>
      <c r="GM614">
        <v>3</v>
      </c>
      <c r="GN614">
        <v>83</v>
      </c>
      <c r="GO614">
        <v>256</v>
      </c>
      <c r="GP614">
        <v>159</v>
      </c>
      <c r="GQ614">
        <v>26</v>
      </c>
      <c r="GR614">
        <v>13</v>
      </c>
      <c r="GS614">
        <v>2</v>
      </c>
      <c r="GT614">
        <v>2</v>
      </c>
      <c r="GU614">
        <v>7</v>
      </c>
      <c r="GV614">
        <v>5</v>
      </c>
      <c r="GW614">
        <v>1</v>
      </c>
      <c r="GX614">
        <v>1</v>
      </c>
      <c r="GY614">
        <v>4</v>
      </c>
      <c r="GZ614">
        <v>2</v>
      </c>
      <c r="HA614">
        <v>3</v>
      </c>
      <c r="HB614">
        <v>6</v>
      </c>
      <c r="HC614">
        <v>2</v>
      </c>
      <c r="HD614">
        <v>1</v>
      </c>
      <c r="HE614">
        <v>9</v>
      </c>
      <c r="HF614">
        <v>0</v>
      </c>
      <c r="HG614">
        <v>1</v>
      </c>
      <c r="HH614">
        <v>6</v>
      </c>
      <c r="HI614">
        <v>6</v>
      </c>
      <c r="HJ614">
        <v>256</v>
      </c>
      <c r="HK614">
        <v>11</v>
      </c>
      <c r="HL614">
        <v>2</v>
      </c>
      <c r="HM614">
        <v>2</v>
      </c>
      <c r="HN614">
        <v>0</v>
      </c>
      <c r="HO614">
        <v>0</v>
      </c>
      <c r="HP614">
        <v>0</v>
      </c>
      <c r="HQ614">
        <v>0</v>
      </c>
      <c r="HR614">
        <v>0</v>
      </c>
      <c r="HS614">
        <v>0</v>
      </c>
      <c r="HT614">
        <v>1</v>
      </c>
      <c r="HU614">
        <v>3</v>
      </c>
      <c r="HV614">
        <v>0</v>
      </c>
      <c r="HW614">
        <v>1</v>
      </c>
      <c r="HX614">
        <v>0</v>
      </c>
      <c r="HY614">
        <v>0</v>
      </c>
      <c r="HZ614">
        <v>1</v>
      </c>
      <c r="IA614">
        <v>0</v>
      </c>
      <c r="IB614">
        <v>1</v>
      </c>
      <c r="IC614">
        <v>11</v>
      </c>
    </row>
    <row r="615" spans="1:237">
      <c r="A615" t="s">
        <v>87</v>
      </c>
      <c r="B615" t="s">
        <v>53</v>
      </c>
      <c r="C615" t="str">
        <f>"226101"</f>
        <v>226101</v>
      </c>
      <c r="D615" t="s">
        <v>86</v>
      </c>
      <c r="E615">
        <v>208</v>
      </c>
      <c r="F615">
        <v>35</v>
      </c>
      <c r="G615">
        <v>37</v>
      </c>
      <c r="H615">
        <v>16</v>
      </c>
      <c r="I615">
        <v>21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21</v>
      </c>
      <c r="T615">
        <v>0</v>
      </c>
      <c r="U615">
        <v>0</v>
      </c>
      <c r="V615">
        <v>21</v>
      </c>
      <c r="W615">
        <v>2</v>
      </c>
      <c r="X615">
        <v>0</v>
      </c>
      <c r="Y615">
        <v>2</v>
      </c>
      <c r="Z615">
        <v>0</v>
      </c>
      <c r="AA615">
        <v>19</v>
      </c>
      <c r="AB615">
        <v>10</v>
      </c>
      <c r="AC615">
        <v>1</v>
      </c>
      <c r="AD615">
        <v>1</v>
      </c>
      <c r="AE615">
        <v>2</v>
      </c>
      <c r="AF615">
        <v>0</v>
      </c>
      <c r="AG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1</v>
      </c>
      <c r="AY615">
        <v>0</v>
      </c>
      <c r="AZ615">
        <v>0</v>
      </c>
      <c r="BA615">
        <v>10</v>
      </c>
      <c r="BB615">
        <v>5</v>
      </c>
      <c r="BC615">
        <v>0</v>
      </c>
      <c r="BD615">
        <v>0</v>
      </c>
      <c r="BE615">
        <v>1</v>
      </c>
      <c r="BF615">
        <v>0</v>
      </c>
      <c r="BG615">
        <v>0</v>
      </c>
      <c r="BH615">
        <v>1</v>
      </c>
      <c r="BI615">
        <v>0</v>
      </c>
      <c r="BJ615">
        <v>0</v>
      </c>
      <c r="BK615">
        <v>0</v>
      </c>
      <c r="BL615">
        <v>1</v>
      </c>
      <c r="BM615">
        <v>0</v>
      </c>
      <c r="BN615">
        <v>0</v>
      </c>
      <c r="BO615">
        <v>0</v>
      </c>
      <c r="BP615">
        <v>1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1</v>
      </c>
      <c r="BY615">
        <v>0</v>
      </c>
      <c r="BZ615">
        <v>0</v>
      </c>
      <c r="CA615">
        <v>5</v>
      </c>
      <c r="CB615">
        <v>1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1</v>
      </c>
      <c r="CR615">
        <v>1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1</v>
      </c>
      <c r="DT615">
        <v>1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1</v>
      </c>
      <c r="ES615">
        <v>1</v>
      </c>
      <c r="ET615">
        <v>0</v>
      </c>
      <c r="EU615">
        <v>0</v>
      </c>
      <c r="EV615">
        <v>0</v>
      </c>
      <c r="EW615">
        <v>1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1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1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1</v>
      </c>
      <c r="IB615">
        <v>0</v>
      </c>
      <c r="IC615">
        <v>1</v>
      </c>
    </row>
    <row r="616" spans="1:237">
      <c r="A616" t="s">
        <v>85</v>
      </c>
      <c r="B616" t="s">
        <v>53</v>
      </c>
      <c r="C616" t="str">
        <f>"226101"</f>
        <v>226101</v>
      </c>
      <c r="D616" t="s">
        <v>84</v>
      </c>
      <c r="E616">
        <v>209</v>
      </c>
      <c r="F616">
        <v>601</v>
      </c>
      <c r="G616">
        <v>602</v>
      </c>
      <c r="H616">
        <v>349</v>
      </c>
      <c r="I616">
        <v>253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253</v>
      </c>
      <c r="T616">
        <v>0</v>
      </c>
      <c r="U616">
        <v>0</v>
      </c>
      <c r="V616">
        <v>253</v>
      </c>
      <c r="W616">
        <v>31</v>
      </c>
      <c r="X616">
        <v>0</v>
      </c>
      <c r="Y616">
        <v>3</v>
      </c>
      <c r="Z616">
        <v>0</v>
      </c>
      <c r="AA616">
        <v>222</v>
      </c>
      <c r="AB616">
        <v>39</v>
      </c>
      <c r="AC616">
        <v>8</v>
      </c>
      <c r="AD616">
        <v>6</v>
      </c>
      <c r="AE616">
        <v>5</v>
      </c>
      <c r="AF616">
        <v>2</v>
      </c>
      <c r="AG616">
        <v>0</v>
      </c>
      <c r="AH616">
        <v>1</v>
      </c>
      <c r="AI616">
        <v>1</v>
      </c>
      <c r="AJ616">
        <v>0</v>
      </c>
      <c r="AK616">
        <v>4</v>
      </c>
      <c r="AL616">
        <v>1</v>
      </c>
      <c r="AM616">
        <v>0</v>
      </c>
      <c r="AN616">
        <v>4</v>
      </c>
      <c r="AO616">
        <v>0</v>
      </c>
      <c r="AP616">
        <v>2</v>
      </c>
      <c r="AQ616">
        <v>1</v>
      </c>
      <c r="AR616">
        <v>0</v>
      </c>
      <c r="AS616">
        <v>0</v>
      </c>
      <c r="AT616">
        <v>0</v>
      </c>
      <c r="AU616">
        <v>2</v>
      </c>
      <c r="AV616">
        <v>0</v>
      </c>
      <c r="AW616">
        <v>0</v>
      </c>
      <c r="AX616">
        <v>1</v>
      </c>
      <c r="AY616">
        <v>0</v>
      </c>
      <c r="AZ616">
        <v>1</v>
      </c>
      <c r="BA616">
        <v>39</v>
      </c>
      <c r="BB616">
        <v>106</v>
      </c>
      <c r="BC616">
        <v>35</v>
      </c>
      <c r="BD616">
        <v>6</v>
      </c>
      <c r="BE616">
        <v>7</v>
      </c>
      <c r="BF616">
        <v>4</v>
      </c>
      <c r="BG616">
        <v>1</v>
      </c>
      <c r="BH616">
        <v>6</v>
      </c>
      <c r="BI616">
        <v>1</v>
      </c>
      <c r="BJ616">
        <v>2</v>
      </c>
      <c r="BK616">
        <v>6</v>
      </c>
      <c r="BL616">
        <v>3</v>
      </c>
      <c r="BM616">
        <v>2</v>
      </c>
      <c r="BN616">
        <v>1</v>
      </c>
      <c r="BO616">
        <v>2</v>
      </c>
      <c r="BP616">
        <v>4</v>
      </c>
      <c r="BQ616">
        <v>4</v>
      </c>
      <c r="BR616">
        <v>1</v>
      </c>
      <c r="BS616">
        <v>4</v>
      </c>
      <c r="BT616">
        <v>1</v>
      </c>
      <c r="BU616">
        <v>4</v>
      </c>
      <c r="BV616">
        <v>2</v>
      </c>
      <c r="BW616">
        <v>4</v>
      </c>
      <c r="BX616">
        <v>3</v>
      </c>
      <c r="BY616">
        <v>0</v>
      </c>
      <c r="BZ616">
        <v>3</v>
      </c>
      <c r="CA616">
        <v>106</v>
      </c>
      <c r="CB616">
        <v>6</v>
      </c>
      <c r="CC616">
        <v>2</v>
      </c>
      <c r="CD616">
        <v>2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1</v>
      </c>
      <c r="CP616">
        <v>0</v>
      </c>
      <c r="CQ616">
        <v>1</v>
      </c>
      <c r="CR616">
        <v>6</v>
      </c>
      <c r="CS616">
        <v>9</v>
      </c>
      <c r="CT616">
        <v>4</v>
      </c>
      <c r="CU616">
        <v>2</v>
      </c>
      <c r="CV616">
        <v>0</v>
      </c>
      <c r="CW616">
        <v>1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1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1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9</v>
      </c>
      <c r="DS616">
        <v>12</v>
      </c>
      <c r="DT616">
        <v>3</v>
      </c>
      <c r="DU616">
        <v>3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1</v>
      </c>
      <c r="EB616">
        <v>0</v>
      </c>
      <c r="EC616">
        <v>0</v>
      </c>
      <c r="ED616">
        <v>2</v>
      </c>
      <c r="EE616">
        <v>0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1</v>
      </c>
      <c r="EN616">
        <v>0</v>
      </c>
      <c r="EO616">
        <v>0</v>
      </c>
      <c r="EP616">
        <v>1</v>
      </c>
      <c r="EQ616">
        <v>0</v>
      </c>
      <c r="ER616">
        <v>12</v>
      </c>
      <c r="ES616">
        <v>6</v>
      </c>
      <c r="ET616">
        <v>4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1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1</v>
      </c>
      <c r="FP616">
        <v>0</v>
      </c>
      <c r="FQ616">
        <v>6</v>
      </c>
      <c r="FR616">
        <v>35</v>
      </c>
      <c r="FS616">
        <v>11</v>
      </c>
      <c r="FT616">
        <v>7</v>
      </c>
      <c r="FU616">
        <v>2</v>
      </c>
      <c r="FV616">
        <v>0</v>
      </c>
      <c r="FW616">
        <v>2</v>
      </c>
      <c r="FX616">
        <v>2</v>
      </c>
      <c r="FY616">
        <v>0</v>
      </c>
      <c r="FZ616">
        <v>1</v>
      </c>
      <c r="GA616">
        <v>0</v>
      </c>
      <c r="GB616">
        <v>1</v>
      </c>
      <c r="GC616">
        <v>1</v>
      </c>
      <c r="GD616">
        <v>2</v>
      </c>
      <c r="GE616">
        <v>0</v>
      </c>
      <c r="GF616">
        <v>2</v>
      </c>
      <c r="GG616">
        <v>0</v>
      </c>
      <c r="GH616">
        <v>0</v>
      </c>
      <c r="GI616">
        <v>1</v>
      </c>
      <c r="GJ616">
        <v>0</v>
      </c>
      <c r="GK616">
        <v>2</v>
      </c>
      <c r="GL616">
        <v>0</v>
      </c>
      <c r="GM616">
        <v>1</v>
      </c>
      <c r="GN616">
        <v>35</v>
      </c>
      <c r="GO616">
        <v>5</v>
      </c>
      <c r="GP616">
        <v>1</v>
      </c>
      <c r="GQ616">
        <v>0</v>
      </c>
      <c r="GR616">
        <v>0</v>
      </c>
      <c r="GS616">
        <v>1</v>
      </c>
      <c r="GT616">
        <v>1</v>
      </c>
      <c r="GU616">
        <v>0</v>
      </c>
      <c r="GV616">
        <v>1</v>
      </c>
      <c r="GW616">
        <v>1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5</v>
      </c>
      <c r="HK616">
        <v>4</v>
      </c>
      <c r="HL616">
        <v>1</v>
      </c>
      <c r="HM616">
        <v>1</v>
      </c>
      <c r="HN616">
        <v>1</v>
      </c>
      <c r="HO616">
        <v>1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4</v>
      </c>
    </row>
    <row r="617" spans="1:237">
      <c r="A617" t="s">
        <v>83</v>
      </c>
      <c r="B617" t="s">
        <v>53</v>
      </c>
      <c r="C617" t="str">
        <f>"226101"</f>
        <v>226101</v>
      </c>
      <c r="D617" t="s">
        <v>82</v>
      </c>
      <c r="E617">
        <v>210</v>
      </c>
      <c r="F617">
        <v>816</v>
      </c>
      <c r="G617">
        <v>803</v>
      </c>
      <c r="H617">
        <v>328</v>
      </c>
      <c r="I617">
        <v>475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475</v>
      </c>
      <c r="T617">
        <v>0</v>
      </c>
      <c r="U617">
        <v>0</v>
      </c>
      <c r="V617">
        <v>475</v>
      </c>
      <c r="W617">
        <v>73</v>
      </c>
      <c r="X617">
        <v>55</v>
      </c>
      <c r="Y617">
        <v>18</v>
      </c>
      <c r="Z617">
        <v>0</v>
      </c>
      <c r="AA617">
        <v>402</v>
      </c>
      <c r="AB617">
        <v>26</v>
      </c>
      <c r="AC617">
        <v>4</v>
      </c>
      <c r="AD617">
        <v>2</v>
      </c>
      <c r="AE617">
        <v>4</v>
      </c>
      <c r="AF617">
        <v>0</v>
      </c>
      <c r="AG617">
        <v>0</v>
      </c>
      <c r="AH617">
        <v>1</v>
      </c>
      <c r="AI617">
        <v>1</v>
      </c>
      <c r="AJ617">
        <v>0</v>
      </c>
      <c r="AK617">
        <v>2</v>
      </c>
      <c r="AL617">
        <v>2</v>
      </c>
      <c r="AM617">
        <v>0</v>
      </c>
      <c r="AN617">
        <v>2</v>
      </c>
      <c r="AO617">
        <v>0</v>
      </c>
      <c r="AP617">
        <v>3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1</v>
      </c>
      <c r="AY617">
        <v>0</v>
      </c>
      <c r="AZ617">
        <v>2</v>
      </c>
      <c r="BA617">
        <v>26</v>
      </c>
      <c r="BB617">
        <v>270</v>
      </c>
      <c r="BC617">
        <v>80</v>
      </c>
      <c r="BD617">
        <v>26</v>
      </c>
      <c r="BE617">
        <v>39</v>
      </c>
      <c r="BF617">
        <v>12</v>
      </c>
      <c r="BG617">
        <v>6</v>
      </c>
      <c r="BH617">
        <v>19</v>
      </c>
      <c r="BI617">
        <v>2</v>
      </c>
      <c r="BJ617">
        <v>3</v>
      </c>
      <c r="BK617">
        <v>4</v>
      </c>
      <c r="BL617">
        <v>10</v>
      </c>
      <c r="BM617">
        <v>6</v>
      </c>
      <c r="BN617">
        <v>2</v>
      </c>
      <c r="BO617">
        <v>1</v>
      </c>
      <c r="BP617">
        <v>14</v>
      </c>
      <c r="BQ617">
        <v>1</v>
      </c>
      <c r="BR617">
        <v>4</v>
      </c>
      <c r="BS617">
        <v>4</v>
      </c>
      <c r="BT617">
        <v>5</v>
      </c>
      <c r="BU617">
        <v>6</v>
      </c>
      <c r="BV617">
        <v>7</v>
      </c>
      <c r="BW617">
        <v>4</v>
      </c>
      <c r="BX617">
        <v>5</v>
      </c>
      <c r="BY617">
        <v>3</v>
      </c>
      <c r="BZ617">
        <v>7</v>
      </c>
      <c r="CA617">
        <v>270</v>
      </c>
      <c r="CB617">
        <v>7</v>
      </c>
      <c r="CC617">
        <v>4</v>
      </c>
      <c r="CD617">
        <v>0</v>
      </c>
      <c r="CE617">
        <v>0</v>
      </c>
      <c r="CF617">
        <v>1</v>
      </c>
      <c r="CG617">
        <v>1</v>
      </c>
      <c r="CH617">
        <v>0</v>
      </c>
      <c r="CI617">
        <v>1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7</v>
      </c>
      <c r="CS617">
        <v>18</v>
      </c>
      <c r="CT617">
        <v>4</v>
      </c>
      <c r="CU617">
        <v>2</v>
      </c>
      <c r="CV617">
        <v>0</v>
      </c>
      <c r="CW617">
        <v>2</v>
      </c>
      <c r="CX617">
        <v>0</v>
      </c>
      <c r="CY617">
        <v>3</v>
      </c>
      <c r="CZ617">
        <v>0</v>
      </c>
      <c r="DA617">
        <v>1</v>
      </c>
      <c r="DB617">
        <v>1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2</v>
      </c>
      <c r="DL617">
        <v>0</v>
      </c>
      <c r="DM617">
        <v>1</v>
      </c>
      <c r="DN617">
        <v>0</v>
      </c>
      <c r="DO617">
        <v>1</v>
      </c>
      <c r="DP617">
        <v>0</v>
      </c>
      <c r="DQ617">
        <v>1</v>
      </c>
      <c r="DR617">
        <v>18</v>
      </c>
      <c r="DS617">
        <v>9</v>
      </c>
      <c r="DT617">
        <v>1</v>
      </c>
      <c r="DU617">
        <v>0</v>
      </c>
      <c r="DV617">
        <v>0</v>
      </c>
      <c r="DW617">
        <v>2</v>
      </c>
      <c r="DX617">
        <v>0</v>
      </c>
      <c r="DY617">
        <v>1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1</v>
      </c>
      <c r="EG617">
        <v>1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1</v>
      </c>
      <c r="EO617">
        <v>1</v>
      </c>
      <c r="EP617">
        <v>0</v>
      </c>
      <c r="EQ617">
        <v>1</v>
      </c>
      <c r="ER617">
        <v>9</v>
      </c>
      <c r="ES617">
        <v>21</v>
      </c>
      <c r="ET617">
        <v>11</v>
      </c>
      <c r="EU617">
        <v>1</v>
      </c>
      <c r="EV617">
        <v>1</v>
      </c>
      <c r="EW617">
        <v>0</v>
      </c>
      <c r="EX617">
        <v>2</v>
      </c>
      <c r="EY617">
        <v>0</v>
      </c>
      <c r="EZ617">
        <v>0</v>
      </c>
      <c r="FA617">
        <v>0</v>
      </c>
      <c r="FB617">
        <v>1</v>
      </c>
      <c r="FC617">
        <v>0</v>
      </c>
      <c r="FD617">
        <v>0</v>
      </c>
      <c r="FE617">
        <v>1</v>
      </c>
      <c r="FF617">
        <v>0</v>
      </c>
      <c r="FG617">
        <v>0</v>
      </c>
      <c r="FH617">
        <v>0</v>
      </c>
      <c r="FI617">
        <v>1</v>
      </c>
      <c r="FJ617">
        <v>2</v>
      </c>
      <c r="FK617">
        <v>0</v>
      </c>
      <c r="FL617">
        <v>0</v>
      </c>
      <c r="FM617">
        <v>0</v>
      </c>
      <c r="FN617">
        <v>1</v>
      </c>
      <c r="FO617">
        <v>0</v>
      </c>
      <c r="FP617">
        <v>0</v>
      </c>
      <c r="FQ617">
        <v>21</v>
      </c>
      <c r="FR617">
        <v>33</v>
      </c>
      <c r="FS617">
        <v>8</v>
      </c>
      <c r="FT617">
        <v>2</v>
      </c>
      <c r="FU617">
        <v>4</v>
      </c>
      <c r="FV617">
        <v>1</v>
      </c>
      <c r="FW617">
        <v>3</v>
      </c>
      <c r="FX617">
        <v>0</v>
      </c>
      <c r="FY617">
        <v>2</v>
      </c>
      <c r="FZ617">
        <v>1</v>
      </c>
      <c r="GA617">
        <v>0</v>
      </c>
      <c r="GB617">
        <v>2</v>
      </c>
      <c r="GC617">
        <v>1</v>
      </c>
      <c r="GD617">
        <v>1</v>
      </c>
      <c r="GE617">
        <v>0</v>
      </c>
      <c r="GF617">
        <v>0</v>
      </c>
      <c r="GG617">
        <v>2</v>
      </c>
      <c r="GH617">
        <v>3</v>
      </c>
      <c r="GI617">
        <v>0</v>
      </c>
      <c r="GJ617">
        <v>0</v>
      </c>
      <c r="GK617">
        <v>2</v>
      </c>
      <c r="GL617">
        <v>0</v>
      </c>
      <c r="GM617">
        <v>1</v>
      </c>
      <c r="GN617">
        <v>33</v>
      </c>
      <c r="GO617">
        <v>15</v>
      </c>
      <c r="GP617">
        <v>9</v>
      </c>
      <c r="GQ617">
        <v>2</v>
      </c>
      <c r="GR617">
        <v>0</v>
      </c>
      <c r="GS617">
        <v>2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2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15</v>
      </c>
      <c r="HK617">
        <v>3</v>
      </c>
      <c r="HL617">
        <v>0</v>
      </c>
      <c r="HM617">
        <v>1</v>
      </c>
      <c r="HN617">
        <v>0</v>
      </c>
      <c r="HO617">
        <v>0</v>
      </c>
      <c r="HP617">
        <v>0</v>
      </c>
      <c r="HQ617">
        <v>1</v>
      </c>
      <c r="HR617">
        <v>0</v>
      </c>
      <c r="HS617">
        <v>0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1</v>
      </c>
      <c r="IC617">
        <v>3</v>
      </c>
    </row>
    <row r="618" spans="1:237">
      <c r="A618" t="s">
        <v>81</v>
      </c>
      <c r="B618" t="s">
        <v>53</v>
      </c>
      <c r="C618" t="str">
        <f>"226101"</f>
        <v>226101</v>
      </c>
      <c r="D618" t="s">
        <v>77</v>
      </c>
      <c r="E618">
        <v>211</v>
      </c>
      <c r="F618">
        <v>300</v>
      </c>
      <c r="G618">
        <v>293</v>
      </c>
      <c r="H618">
        <v>260</v>
      </c>
      <c r="I618">
        <v>33</v>
      </c>
      <c r="J618">
        <v>0</v>
      </c>
      <c r="K618">
        <v>5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33</v>
      </c>
      <c r="T618">
        <v>0</v>
      </c>
      <c r="U618">
        <v>0</v>
      </c>
      <c r="V618">
        <v>33</v>
      </c>
      <c r="W618">
        <v>1</v>
      </c>
      <c r="X618">
        <v>1</v>
      </c>
      <c r="Y618">
        <v>0</v>
      </c>
      <c r="Z618">
        <v>0</v>
      </c>
      <c r="AA618">
        <v>32</v>
      </c>
      <c r="AB618">
        <v>12</v>
      </c>
      <c r="AC618">
        <v>2</v>
      </c>
      <c r="AD618">
        <v>2</v>
      </c>
      <c r="AE618">
        <v>3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1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2</v>
      </c>
      <c r="BA618">
        <v>12</v>
      </c>
      <c r="BB618">
        <v>12</v>
      </c>
      <c r="BC618">
        <v>1</v>
      </c>
      <c r="BD618">
        <v>2</v>
      </c>
      <c r="BE618">
        <v>3</v>
      </c>
      <c r="BF618">
        <v>0</v>
      </c>
      <c r="BG618">
        <v>0</v>
      </c>
      <c r="BH618">
        <v>2</v>
      </c>
      <c r="BI618">
        <v>0</v>
      </c>
      <c r="BJ618">
        <v>0</v>
      </c>
      <c r="BK618">
        <v>2</v>
      </c>
      <c r="BL618">
        <v>2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12</v>
      </c>
      <c r="CB618">
        <v>2</v>
      </c>
      <c r="CC618">
        <v>2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2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1</v>
      </c>
      <c r="ET618">
        <v>1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1</v>
      </c>
      <c r="FR618">
        <v>2</v>
      </c>
      <c r="FS618">
        <v>0</v>
      </c>
      <c r="FT618">
        <v>0</v>
      </c>
      <c r="FU618">
        <v>2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0</v>
      </c>
      <c r="GK618">
        <v>0</v>
      </c>
      <c r="GL618">
        <v>0</v>
      </c>
      <c r="GM618">
        <v>0</v>
      </c>
      <c r="GN618">
        <v>2</v>
      </c>
      <c r="GO618">
        <v>2</v>
      </c>
      <c r="GP618">
        <v>1</v>
      </c>
      <c r="GQ618">
        <v>0</v>
      </c>
      <c r="GR618">
        <v>1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2</v>
      </c>
      <c r="HK618">
        <v>1</v>
      </c>
      <c r="HL618">
        <v>0</v>
      </c>
      <c r="HM618">
        <v>0</v>
      </c>
      <c r="HN618">
        <v>1</v>
      </c>
      <c r="HO618">
        <v>0</v>
      </c>
      <c r="HP618">
        <v>0</v>
      </c>
      <c r="HQ618">
        <v>0</v>
      </c>
      <c r="HR618">
        <v>0</v>
      </c>
      <c r="HS618">
        <v>0</v>
      </c>
      <c r="HT618">
        <v>0</v>
      </c>
      <c r="HU618">
        <v>0</v>
      </c>
      <c r="HV618">
        <v>0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1</v>
      </c>
    </row>
    <row r="619" spans="1:237">
      <c r="A619" t="s">
        <v>80</v>
      </c>
      <c r="B619" t="s">
        <v>53</v>
      </c>
      <c r="C619" t="str">
        <f>"226101"</f>
        <v>226101</v>
      </c>
      <c r="D619" t="s">
        <v>79</v>
      </c>
      <c r="E619">
        <v>212</v>
      </c>
      <c r="F619">
        <v>30</v>
      </c>
      <c r="G619">
        <v>43</v>
      </c>
      <c r="H619">
        <v>17</v>
      </c>
      <c r="I619">
        <v>26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26</v>
      </c>
      <c r="T619">
        <v>0</v>
      </c>
      <c r="U619">
        <v>0</v>
      </c>
      <c r="V619">
        <v>26</v>
      </c>
      <c r="W619">
        <v>2</v>
      </c>
      <c r="X619">
        <v>2</v>
      </c>
      <c r="Y619">
        <v>0</v>
      </c>
      <c r="Z619">
        <v>0</v>
      </c>
      <c r="AA619">
        <v>24</v>
      </c>
      <c r="AB619">
        <v>11</v>
      </c>
      <c r="AC619">
        <v>1</v>
      </c>
      <c r="AD619">
        <v>0</v>
      </c>
      <c r="AE619">
        <v>4</v>
      </c>
      <c r="AF619">
        <v>0</v>
      </c>
      <c r="AG619">
        <v>0</v>
      </c>
      <c r="AH619">
        <v>0</v>
      </c>
      <c r="AI619">
        <v>1</v>
      </c>
      <c r="AJ619">
        <v>0</v>
      </c>
      <c r="AK619">
        <v>0</v>
      </c>
      <c r="AL619">
        <v>1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2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1</v>
      </c>
      <c r="BA619">
        <v>11</v>
      </c>
      <c r="BB619">
        <v>8</v>
      </c>
      <c r="BC619">
        <v>2</v>
      </c>
      <c r="BD619">
        <v>1</v>
      </c>
      <c r="BE619">
        <v>2</v>
      </c>
      <c r="BF619">
        <v>0</v>
      </c>
      <c r="BG619">
        <v>0</v>
      </c>
      <c r="BH619">
        <v>2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1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8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1</v>
      </c>
      <c r="DT619">
        <v>0</v>
      </c>
      <c r="DU619">
        <v>0</v>
      </c>
      <c r="DV619">
        <v>1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1</v>
      </c>
      <c r="ES619">
        <v>2</v>
      </c>
      <c r="ET619">
        <v>1</v>
      </c>
      <c r="EU619">
        <v>1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0</v>
      </c>
      <c r="FP619">
        <v>0</v>
      </c>
      <c r="FQ619">
        <v>2</v>
      </c>
      <c r="FR619">
        <v>0</v>
      </c>
      <c r="FS619">
        <v>0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2</v>
      </c>
      <c r="GP619">
        <v>1</v>
      </c>
      <c r="GQ619">
        <v>1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2</v>
      </c>
      <c r="HK619">
        <v>0</v>
      </c>
      <c r="HL619">
        <v>0</v>
      </c>
      <c r="HM619">
        <v>0</v>
      </c>
      <c r="HN619">
        <v>0</v>
      </c>
      <c r="HO619">
        <v>0</v>
      </c>
      <c r="HP619">
        <v>0</v>
      </c>
      <c r="HQ619">
        <v>0</v>
      </c>
      <c r="HR619">
        <v>0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</row>
    <row r="620" spans="1:237">
      <c r="A620" t="s">
        <v>78</v>
      </c>
      <c r="B620" t="s">
        <v>53</v>
      </c>
      <c r="C620" t="str">
        <f>"226101"</f>
        <v>226101</v>
      </c>
      <c r="D620" t="s">
        <v>77</v>
      </c>
      <c r="E620">
        <v>213</v>
      </c>
      <c r="F620">
        <v>54</v>
      </c>
      <c r="G620">
        <v>51</v>
      </c>
      <c r="H620">
        <v>31</v>
      </c>
      <c r="I620">
        <v>20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20</v>
      </c>
      <c r="T620">
        <v>0</v>
      </c>
      <c r="U620">
        <v>0</v>
      </c>
      <c r="V620">
        <v>20</v>
      </c>
      <c r="W620">
        <v>2</v>
      </c>
      <c r="X620">
        <v>0</v>
      </c>
      <c r="Y620">
        <v>2</v>
      </c>
      <c r="Z620">
        <v>0</v>
      </c>
      <c r="AA620">
        <v>18</v>
      </c>
      <c r="AB620">
        <v>6</v>
      </c>
      <c r="AC620">
        <v>4</v>
      </c>
      <c r="AD620">
        <v>0</v>
      </c>
      <c r="AE620">
        <v>2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6</v>
      </c>
      <c r="BB620">
        <v>9</v>
      </c>
      <c r="BC620">
        <v>0</v>
      </c>
      <c r="BD620">
        <v>1</v>
      </c>
      <c r="BE620">
        <v>3</v>
      </c>
      <c r="BF620">
        <v>0</v>
      </c>
      <c r="BG620">
        <v>0</v>
      </c>
      <c r="BH620">
        <v>2</v>
      </c>
      <c r="BI620">
        <v>0</v>
      </c>
      <c r="BJ620">
        <v>0</v>
      </c>
      <c r="BK620">
        <v>0</v>
      </c>
      <c r="BL620">
        <v>2</v>
      </c>
      <c r="BM620">
        <v>0</v>
      </c>
      <c r="BN620">
        <v>0</v>
      </c>
      <c r="BO620">
        <v>0</v>
      </c>
      <c r="BP620">
        <v>1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9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1</v>
      </c>
      <c r="ET620">
        <v>0</v>
      </c>
      <c r="EU620">
        <v>0</v>
      </c>
      <c r="EV620">
        <v>0</v>
      </c>
      <c r="EW620">
        <v>1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0</v>
      </c>
      <c r="FP620">
        <v>0</v>
      </c>
      <c r="FQ620">
        <v>1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0</v>
      </c>
      <c r="GC620">
        <v>0</v>
      </c>
      <c r="GD620">
        <v>0</v>
      </c>
      <c r="GE620">
        <v>0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0</v>
      </c>
      <c r="GN620">
        <v>0</v>
      </c>
      <c r="GO620">
        <v>1</v>
      </c>
      <c r="GP620">
        <v>1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1</v>
      </c>
      <c r="HK620">
        <v>1</v>
      </c>
      <c r="HL620">
        <v>1</v>
      </c>
      <c r="HM620">
        <v>0</v>
      </c>
      <c r="HN620">
        <v>0</v>
      </c>
      <c r="HO620">
        <v>0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1</v>
      </c>
    </row>
    <row r="621" spans="1:237">
      <c r="A621" t="s">
        <v>76</v>
      </c>
      <c r="B621" t="s">
        <v>53</v>
      </c>
      <c r="C621" t="str">
        <f>"226101"</f>
        <v>226101</v>
      </c>
      <c r="D621" t="s">
        <v>69</v>
      </c>
      <c r="E621">
        <v>214</v>
      </c>
      <c r="F621">
        <v>450</v>
      </c>
      <c r="G621">
        <v>421</v>
      </c>
      <c r="H621">
        <v>335</v>
      </c>
      <c r="I621">
        <v>86</v>
      </c>
      <c r="J621">
        <v>0</v>
      </c>
      <c r="K621">
        <v>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86</v>
      </c>
      <c r="T621">
        <v>0</v>
      </c>
      <c r="U621">
        <v>0</v>
      </c>
      <c r="V621">
        <v>86</v>
      </c>
      <c r="W621">
        <v>5</v>
      </c>
      <c r="X621">
        <v>4</v>
      </c>
      <c r="Y621">
        <v>1</v>
      </c>
      <c r="Z621">
        <v>0</v>
      </c>
      <c r="AA621">
        <v>81</v>
      </c>
      <c r="AB621">
        <v>28</v>
      </c>
      <c r="AC621">
        <v>12</v>
      </c>
      <c r="AD621">
        <v>1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2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4</v>
      </c>
      <c r="AS621">
        <v>0</v>
      </c>
      <c r="AT621">
        <v>1</v>
      </c>
      <c r="AU621">
        <v>0</v>
      </c>
      <c r="AV621">
        <v>0</v>
      </c>
      <c r="AW621">
        <v>1</v>
      </c>
      <c r="AX621">
        <v>0</v>
      </c>
      <c r="AY621">
        <v>0</v>
      </c>
      <c r="AZ621">
        <v>1</v>
      </c>
      <c r="BA621">
        <v>28</v>
      </c>
      <c r="BB621">
        <v>32</v>
      </c>
      <c r="BC621">
        <v>7</v>
      </c>
      <c r="BD621">
        <v>4</v>
      </c>
      <c r="BE621">
        <v>4</v>
      </c>
      <c r="BF621">
        <v>3</v>
      </c>
      <c r="BG621">
        <v>1</v>
      </c>
      <c r="BH621">
        <v>6</v>
      </c>
      <c r="BI621">
        <v>0</v>
      </c>
      <c r="BJ621">
        <v>0</v>
      </c>
      <c r="BK621">
        <v>0</v>
      </c>
      <c r="BL621">
        <v>2</v>
      </c>
      <c r="BM621">
        <v>0</v>
      </c>
      <c r="BN621">
        <v>0</v>
      </c>
      <c r="BO621">
        <v>0</v>
      </c>
      <c r="BP621">
        <v>2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2</v>
      </c>
      <c r="BZ621">
        <v>1</v>
      </c>
      <c r="CA621">
        <v>32</v>
      </c>
      <c r="CB621">
        <v>3</v>
      </c>
      <c r="CC621">
        <v>1</v>
      </c>
      <c r="CD621">
        <v>0</v>
      </c>
      <c r="CE621">
        <v>0</v>
      </c>
      <c r="CF621">
        <v>1</v>
      </c>
      <c r="CG621">
        <v>1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3</v>
      </c>
      <c r="CS621">
        <v>2</v>
      </c>
      <c r="CT621">
        <v>2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2</v>
      </c>
      <c r="DS621">
        <v>1</v>
      </c>
      <c r="DT621">
        <v>0</v>
      </c>
      <c r="DU621">
        <v>0</v>
      </c>
      <c r="DV621">
        <v>1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1</v>
      </c>
      <c r="ES621">
        <v>5</v>
      </c>
      <c r="ET621">
        <v>1</v>
      </c>
      <c r="EU621">
        <v>0</v>
      </c>
      <c r="EV621">
        <v>1</v>
      </c>
      <c r="EW621">
        <v>2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1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0</v>
      </c>
      <c r="FP621">
        <v>0</v>
      </c>
      <c r="FQ621">
        <v>5</v>
      </c>
      <c r="FR621">
        <v>3</v>
      </c>
      <c r="FS621">
        <v>0</v>
      </c>
      <c r="FT621">
        <v>1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1</v>
      </c>
      <c r="GC621">
        <v>0</v>
      </c>
      <c r="GD621">
        <v>0</v>
      </c>
      <c r="GE621">
        <v>0</v>
      </c>
      <c r="GF621">
        <v>0</v>
      </c>
      <c r="GG621">
        <v>0</v>
      </c>
      <c r="GH621">
        <v>1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3</v>
      </c>
      <c r="GO621">
        <v>6</v>
      </c>
      <c r="GP621">
        <v>4</v>
      </c>
      <c r="GQ621">
        <v>0</v>
      </c>
      <c r="GR621">
        <v>1</v>
      </c>
      <c r="GS621">
        <v>0</v>
      </c>
      <c r="GT621">
        <v>0</v>
      </c>
      <c r="GU621">
        <v>1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6</v>
      </c>
      <c r="HK621">
        <v>1</v>
      </c>
      <c r="HL621">
        <v>0</v>
      </c>
      <c r="HM621">
        <v>0</v>
      </c>
      <c r="HN621">
        <v>0</v>
      </c>
      <c r="HO621">
        <v>0</v>
      </c>
      <c r="HP621">
        <v>0</v>
      </c>
      <c r="HQ621">
        <v>0</v>
      </c>
      <c r="HR621">
        <v>0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1</v>
      </c>
      <c r="IC621">
        <v>1</v>
      </c>
    </row>
    <row r="622" spans="1:237">
      <c r="A622" t="s">
        <v>75</v>
      </c>
      <c r="B622" t="s">
        <v>53</v>
      </c>
      <c r="C622" t="str">
        <f>"226101"</f>
        <v>226101</v>
      </c>
      <c r="D622" t="s">
        <v>74</v>
      </c>
      <c r="E622">
        <v>215</v>
      </c>
      <c r="F622">
        <v>132</v>
      </c>
      <c r="G622">
        <v>113</v>
      </c>
      <c r="H622">
        <v>63</v>
      </c>
      <c r="I622">
        <v>50</v>
      </c>
      <c r="J622">
        <v>0</v>
      </c>
      <c r="K622">
        <v>3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50</v>
      </c>
      <c r="T622">
        <v>0</v>
      </c>
      <c r="U622">
        <v>0</v>
      </c>
      <c r="V622">
        <v>50</v>
      </c>
      <c r="W622">
        <v>0</v>
      </c>
      <c r="X622">
        <v>0</v>
      </c>
      <c r="Y622">
        <v>0</v>
      </c>
      <c r="Z622">
        <v>0</v>
      </c>
      <c r="AA622">
        <v>50</v>
      </c>
      <c r="AB622">
        <v>16</v>
      </c>
      <c r="AC622">
        <v>3</v>
      </c>
      <c r="AD622">
        <v>1</v>
      </c>
      <c r="AE622">
        <v>3</v>
      </c>
      <c r="AF622">
        <v>0</v>
      </c>
      <c r="AG622">
        <v>0</v>
      </c>
      <c r="AH622">
        <v>0</v>
      </c>
      <c r="AI622">
        <v>0</v>
      </c>
      <c r="AJ622">
        <v>2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4</v>
      </c>
      <c r="AQ622">
        <v>0</v>
      </c>
      <c r="AR622">
        <v>1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16</v>
      </c>
      <c r="BB622">
        <v>22</v>
      </c>
      <c r="BC622">
        <v>7</v>
      </c>
      <c r="BD622">
        <v>0</v>
      </c>
      <c r="BE622">
        <v>4</v>
      </c>
      <c r="BF622">
        <v>1</v>
      </c>
      <c r="BG622">
        <v>1</v>
      </c>
      <c r="BH622">
        <v>2</v>
      </c>
      <c r="BI622">
        <v>1</v>
      </c>
      <c r="BJ622">
        <v>2</v>
      </c>
      <c r="BK622">
        <v>0</v>
      </c>
      <c r="BL622">
        <v>2</v>
      </c>
      <c r="BM622">
        <v>0</v>
      </c>
      <c r="BN622">
        <v>1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1</v>
      </c>
      <c r="CA622">
        <v>22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1</v>
      </c>
      <c r="CT622">
        <v>1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1</v>
      </c>
      <c r="DS622">
        <v>1</v>
      </c>
      <c r="DT622">
        <v>1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1</v>
      </c>
      <c r="ES622">
        <v>4</v>
      </c>
      <c r="ET622">
        <v>3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1</v>
      </c>
      <c r="FM622">
        <v>0</v>
      </c>
      <c r="FN622">
        <v>0</v>
      </c>
      <c r="FO622">
        <v>0</v>
      </c>
      <c r="FP622">
        <v>0</v>
      </c>
      <c r="FQ622">
        <v>4</v>
      </c>
      <c r="FR622">
        <v>3</v>
      </c>
      <c r="FS622">
        <v>1</v>
      </c>
      <c r="FT622">
        <v>0</v>
      </c>
      <c r="FU622">
        <v>1</v>
      </c>
      <c r="FV622">
        <v>1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0</v>
      </c>
      <c r="GC622">
        <v>0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3</v>
      </c>
      <c r="GO622">
        <v>2</v>
      </c>
      <c r="GP622">
        <v>1</v>
      </c>
      <c r="GQ622">
        <v>0</v>
      </c>
      <c r="GR622">
        <v>0</v>
      </c>
      <c r="GS622">
        <v>0</v>
      </c>
      <c r="GT622">
        <v>1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2</v>
      </c>
      <c r="HK622">
        <v>1</v>
      </c>
      <c r="HL622">
        <v>0</v>
      </c>
      <c r="HM622">
        <v>0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1</v>
      </c>
      <c r="HY622">
        <v>0</v>
      </c>
      <c r="HZ622">
        <v>0</v>
      </c>
      <c r="IA622">
        <v>0</v>
      </c>
      <c r="IB622">
        <v>0</v>
      </c>
      <c r="IC622">
        <v>1</v>
      </c>
    </row>
    <row r="623" spans="1:237">
      <c r="A623" t="s">
        <v>73</v>
      </c>
      <c r="B623" t="s">
        <v>53</v>
      </c>
      <c r="C623" t="str">
        <f>"226101"</f>
        <v>226101</v>
      </c>
      <c r="D623" t="s">
        <v>72</v>
      </c>
      <c r="E623">
        <v>216</v>
      </c>
      <c r="F623">
        <v>301</v>
      </c>
      <c r="G623">
        <v>297</v>
      </c>
      <c r="H623">
        <v>177</v>
      </c>
      <c r="I623">
        <v>120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120</v>
      </c>
      <c r="T623">
        <v>0</v>
      </c>
      <c r="U623">
        <v>0</v>
      </c>
      <c r="V623">
        <v>120</v>
      </c>
      <c r="W623">
        <v>2</v>
      </c>
      <c r="X623">
        <v>1</v>
      </c>
      <c r="Y623">
        <v>1</v>
      </c>
      <c r="Z623">
        <v>0</v>
      </c>
      <c r="AA623">
        <v>118</v>
      </c>
      <c r="AB623">
        <v>58</v>
      </c>
      <c r="AC623">
        <v>11</v>
      </c>
      <c r="AD623">
        <v>8</v>
      </c>
      <c r="AE623">
        <v>8</v>
      </c>
      <c r="AF623">
        <v>1</v>
      </c>
      <c r="AG623">
        <v>0</v>
      </c>
      <c r="AH623">
        <v>5</v>
      </c>
      <c r="AI623">
        <v>2</v>
      </c>
      <c r="AJ623">
        <v>2</v>
      </c>
      <c r="AK623">
        <v>1</v>
      </c>
      <c r="AL623">
        <v>0</v>
      </c>
      <c r="AM623">
        <v>1</v>
      </c>
      <c r="AN623">
        <v>2</v>
      </c>
      <c r="AO623">
        <v>0</v>
      </c>
      <c r="AP623">
        <v>1</v>
      </c>
      <c r="AQ623">
        <v>1</v>
      </c>
      <c r="AR623">
        <v>1</v>
      </c>
      <c r="AS623">
        <v>0</v>
      </c>
      <c r="AT623">
        <v>2</v>
      </c>
      <c r="AU623">
        <v>0</v>
      </c>
      <c r="AV623">
        <v>4</v>
      </c>
      <c r="AW623">
        <v>0</v>
      </c>
      <c r="AX623">
        <v>0</v>
      </c>
      <c r="AY623">
        <v>1</v>
      </c>
      <c r="AZ623">
        <v>7</v>
      </c>
      <c r="BA623">
        <v>58</v>
      </c>
      <c r="BB623">
        <v>22</v>
      </c>
      <c r="BC623">
        <v>5</v>
      </c>
      <c r="BD623">
        <v>2</v>
      </c>
      <c r="BE623">
        <v>3</v>
      </c>
      <c r="BF623">
        <v>1</v>
      </c>
      <c r="BG623">
        <v>1</v>
      </c>
      <c r="BH623">
        <v>3</v>
      </c>
      <c r="BI623">
        <v>1</v>
      </c>
      <c r="BJ623">
        <v>0</v>
      </c>
      <c r="BK623">
        <v>0</v>
      </c>
      <c r="BL623">
        <v>3</v>
      </c>
      <c r="BM623">
        <v>1</v>
      </c>
      <c r="BN623">
        <v>1</v>
      </c>
      <c r="BO623">
        <v>0</v>
      </c>
      <c r="BP623">
        <v>0</v>
      </c>
      <c r="BQ623">
        <v>0</v>
      </c>
      <c r="BR623">
        <v>1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22</v>
      </c>
      <c r="CB623">
        <v>6</v>
      </c>
      <c r="CC623">
        <v>4</v>
      </c>
      <c r="CD623">
        <v>0</v>
      </c>
      <c r="CE623">
        <v>0</v>
      </c>
      <c r="CF623">
        <v>0</v>
      </c>
      <c r="CG623">
        <v>0</v>
      </c>
      <c r="CH623">
        <v>1</v>
      </c>
      <c r="CI623">
        <v>0</v>
      </c>
      <c r="CJ623">
        <v>1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6</v>
      </c>
      <c r="CS623">
        <v>9</v>
      </c>
      <c r="CT623">
        <v>3</v>
      </c>
      <c r="CU623">
        <v>0</v>
      </c>
      <c r="CV623">
        <v>2</v>
      </c>
      <c r="CW623">
        <v>0</v>
      </c>
      <c r="CX623">
        <v>1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1</v>
      </c>
      <c r="DH623">
        <v>0</v>
      </c>
      <c r="DI623">
        <v>0</v>
      </c>
      <c r="DJ623">
        <v>0</v>
      </c>
      <c r="DK623">
        <v>1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1</v>
      </c>
      <c r="DR623">
        <v>9</v>
      </c>
      <c r="DS623">
        <v>3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1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1</v>
      </c>
      <c r="EO623">
        <v>0</v>
      </c>
      <c r="EP623">
        <v>0</v>
      </c>
      <c r="EQ623">
        <v>0</v>
      </c>
      <c r="ER623">
        <v>3</v>
      </c>
      <c r="ES623">
        <v>5</v>
      </c>
      <c r="ET623">
        <v>4</v>
      </c>
      <c r="EU623">
        <v>0</v>
      </c>
      <c r="EV623">
        <v>1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5</v>
      </c>
      <c r="FR623">
        <v>11</v>
      </c>
      <c r="FS623">
        <v>5</v>
      </c>
      <c r="FT623">
        <v>1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1</v>
      </c>
      <c r="GB623">
        <v>1</v>
      </c>
      <c r="GC623">
        <v>2</v>
      </c>
      <c r="GD623">
        <v>0</v>
      </c>
      <c r="GE623">
        <v>0</v>
      </c>
      <c r="GF623">
        <v>0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1</v>
      </c>
      <c r="GN623">
        <v>11</v>
      </c>
      <c r="GO623">
        <v>3</v>
      </c>
      <c r="GP623">
        <v>1</v>
      </c>
      <c r="GQ623">
        <v>1</v>
      </c>
      <c r="GR623">
        <v>0</v>
      </c>
      <c r="GS623">
        <v>1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3</v>
      </c>
      <c r="HK623">
        <v>1</v>
      </c>
      <c r="HL623">
        <v>1</v>
      </c>
      <c r="HM623">
        <v>0</v>
      </c>
      <c r="HN623">
        <v>0</v>
      </c>
      <c r="HO623">
        <v>0</v>
      </c>
      <c r="HP623">
        <v>0</v>
      </c>
      <c r="HQ623">
        <v>0</v>
      </c>
      <c r="HR623">
        <v>0</v>
      </c>
      <c r="HS623">
        <v>0</v>
      </c>
      <c r="HT623">
        <v>0</v>
      </c>
      <c r="HU623">
        <v>0</v>
      </c>
      <c r="HV623">
        <v>0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1</v>
      </c>
    </row>
    <row r="624" spans="1:237">
      <c r="A624" t="s">
        <v>71</v>
      </c>
      <c r="B624" t="s">
        <v>53</v>
      </c>
      <c r="C624" t="str">
        <f>"226101"</f>
        <v>226101</v>
      </c>
      <c r="D624" t="s">
        <v>69</v>
      </c>
      <c r="E624">
        <v>217</v>
      </c>
      <c r="F624">
        <v>67</v>
      </c>
      <c r="G624">
        <v>61</v>
      </c>
      <c r="H624">
        <v>27</v>
      </c>
      <c r="I624">
        <v>34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34</v>
      </c>
      <c r="T624">
        <v>0</v>
      </c>
      <c r="U624">
        <v>0</v>
      </c>
      <c r="V624">
        <v>34</v>
      </c>
      <c r="W624">
        <v>3</v>
      </c>
      <c r="X624">
        <v>3</v>
      </c>
      <c r="Y624">
        <v>0</v>
      </c>
      <c r="Z624">
        <v>0</v>
      </c>
      <c r="AA624">
        <v>31</v>
      </c>
      <c r="AB624">
        <v>17</v>
      </c>
      <c r="AC624">
        <v>2</v>
      </c>
      <c r="AD624">
        <v>0</v>
      </c>
      <c r="AE624">
        <v>2</v>
      </c>
      <c r="AF624">
        <v>1</v>
      </c>
      <c r="AG624">
        <v>7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2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1</v>
      </c>
      <c r="BA624">
        <v>17</v>
      </c>
      <c r="BB624">
        <v>8</v>
      </c>
      <c r="BC624">
        <v>0</v>
      </c>
      <c r="BD624">
        <v>0</v>
      </c>
      <c r="BE624">
        <v>2</v>
      </c>
      <c r="BF624">
        <v>1</v>
      </c>
      <c r="BG624">
        <v>1</v>
      </c>
      <c r="BH624">
        <v>0</v>
      </c>
      <c r="BI624">
        <v>0</v>
      </c>
      <c r="BJ624">
        <v>0</v>
      </c>
      <c r="BK624">
        <v>0</v>
      </c>
      <c r="BL624">
        <v>2</v>
      </c>
      <c r="BM624">
        <v>0</v>
      </c>
      <c r="BN624">
        <v>0</v>
      </c>
      <c r="BO624">
        <v>0</v>
      </c>
      <c r="BP624">
        <v>0</v>
      </c>
      <c r="BQ624">
        <v>1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8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4</v>
      </c>
      <c r="FS624">
        <v>1</v>
      </c>
      <c r="FT624">
        <v>1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0</v>
      </c>
      <c r="GG624">
        <v>0</v>
      </c>
      <c r="GH624">
        <v>1</v>
      </c>
      <c r="GI624">
        <v>0</v>
      </c>
      <c r="GJ624">
        <v>0</v>
      </c>
      <c r="GK624">
        <v>1</v>
      </c>
      <c r="GL624">
        <v>0</v>
      </c>
      <c r="GM624">
        <v>0</v>
      </c>
      <c r="GN624">
        <v>4</v>
      </c>
      <c r="GO624">
        <v>2</v>
      </c>
      <c r="GP624">
        <v>1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1</v>
      </c>
      <c r="HI624">
        <v>0</v>
      </c>
      <c r="HJ624">
        <v>2</v>
      </c>
      <c r="HK624">
        <v>0</v>
      </c>
      <c r="HL624">
        <v>0</v>
      </c>
      <c r="HM624">
        <v>0</v>
      </c>
      <c r="HN624">
        <v>0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0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</row>
    <row r="625" spans="1:237">
      <c r="A625" t="s">
        <v>70</v>
      </c>
      <c r="B625" t="s">
        <v>53</v>
      </c>
      <c r="C625" t="str">
        <f>"226101"</f>
        <v>226101</v>
      </c>
      <c r="D625" t="s">
        <v>69</v>
      </c>
      <c r="E625">
        <v>218</v>
      </c>
      <c r="F625">
        <v>106</v>
      </c>
      <c r="G625">
        <v>81</v>
      </c>
      <c r="H625">
        <v>26</v>
      </c>
      <c r="I625">
        <v>55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55</v>
      </c>
      <c r="T625">
        <v>0</v>
      </c>
      <c r="U625">
        <v>0</v>
      </c>
      <c r="V625">
        <v>55</v>
      </c>
      <c r="W625">
        <v>0</v>
      </c>
      <c r="X625">
        <v>0</v>
      </c>
      <c r="Y625">
        <v>0</v>
      </c>
      <c r="Z625">
        <v>0</v>
      </c>
      <c r="AA625">
        <v>55</v>
      </c>
      <c r="AB625">
        <v>17</v>
      </c>
      <c r="AC625">
        <v>9</v>
      </c>
      <c r="AD625">
        <v>2</v>
      </c>
      <c r="AE625">
        <v>2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1</v>
      </c>
      <c r="AO625">
        <v>0</v>
      </c>
      <c r="AP625">
        <v>1</v>
      </c>
      <c r="AQ625">
        <v>0</v>
      </c>
      <c r="AR625">
        <v>1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17</v>
      </c>
      <c r="BB625">
        <v>19</v>
      </c>
      <c r="BC625">
        <v>3</v>
      </c>
      <c r="BD625">
        <v>3</v>
      </c>
      <c r="BE625">
        <v>5</v>
      </c>
      <c r="BF625">
        <v>1</v>
      </c>
      <c r="BG625">
        <v>2</v>
      </c>
      <c r="BH625">
        <v>1</v>
      </c>
      <c r="BI625">
        <v>0</v>
      </c>
      <c r="BJ625">
        <v>0</v>
      </c>
      <c r="BK625">
        <v>1</v>
      </c>
      <c r="BL625">
        <v>2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19</v>
      </c>
      <c r="CB625">
        <v>2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1</v>
      </c>
      <c r="CO625">
        <v>0</v>
      </c>
      <c r="CP625">
        <v>0</v>
      </c>
      <c r="CQ625">
        <v>1</v>
      </c>
      <c r="CR625">
        <v>2</v>
      </c>
      <c r="CS625">
        <v>3</v>
      </c>
      <c r="CT625">
        <v>1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1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1</v>
      </c>
      <c r="DR625">
        <v>3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0</v>
      </c>
      <c r="EQ625">
        <v>0</v>
      </c>
      <c r="ER625">
        <v>0</v>
      </c>
      <c r="ES625">
        <v>1</v>
      </c>
      <c r="ET625">
        <v>1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1</v>
      </c>
      <c r="FR625">
        <v>2</v>
      </c>
      <c r="FS625">
        <v>1</v>
      </c>
      <c r="FT625">
        <v>0</v>
      </c>
      <c r="FU625">
        <v>0</v>
      </c>
      <c r="FV625">
        <v>0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0</v>
      </c>
      <c r="GL625">
        <v>0</v>
      </c>
      <c r="GM625">
        <v>1</v>
      </c>
      <c r="GN625">
        <v>2</v>
      </c>
      <c r="GO625">
        <v>11</v>
      </c>
      <c r="GP625">
        <v>7</v>
      </c>
      <c r="GQ625">
        <v>1</v>
      </c>
      <c r="GR625">
        <v>0</v>
      </c>
      <c r="GS625">
        <v>0</v>
      </c>
      <c r="GT625">
        <v>1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1</v>
      </c>
      <c r="HC625">
        <v>0</v>
      </c>
      <c r="HD625">
        <v>1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11</v>
      </c>
      <c r="HK625">
        <v>0</v>
      </c>
      <c r="HL625">
        <v>0</v>
      </c>
      <c r="HM625">
        <v>0</v>
      </c>
      <c r="HN625">
        <v>0</v>
      </c>
      <c r="HO625">
        <v>0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0</v>
      </c>
      <c r="IB625">
        <v>0</v>
      </c>
      <c r="IC625">
        <v>0</v>
      </c>
    </row>
    <row r="626" spans="1:237">
      <c r="A626" t="s">
        <v>68</v>
      </c>
      <c r="B626" t="s">
        <v>53</v>
      </c>
      <c r="C626" t="str">
        <f>"226101"</f>
        <v>226101</v>
      </c>
      <c r="D626" t="s">
        <v>67</v>
      </c>
      <c r="E626">
        <v>219</v>
      </c>
      <c r="F626">
        <v>394</v>
      </c>
      <c r="G626">
        <v>383</v>
      </c>
      <c r="H626">
        <v>275</v>
      </c>
      <c r="I626">
        <v>108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108</v>
      </c>
      <c r="T626">
        <v>0</v>
      </c>
      <c r="U626">
        <v>0</v>
      </c>
      <c r="V626">
        <v>108</v>
      </c>
      <c r="W626">
        <v>2</v>
      </c>
      <c r="X626">
        <v>2</v>
      </c>
      <c r="Y626">
        <v>0</v>
      </c>
      <c r="Z626">
        <v>0</v>
      </c>
      <c r="AA626">
        <v>106</v>
      </c>
      <c r="AB626">
        <v>21</v>
      </c>
      <c r="AC626">
        <v>6</v>
      </c>
      <c r="AD626">
        <v>0</v>
      </c>
      <c r="AE626">
        <v>9</v>
      </c>
      <c r="AF626">
        <v>1</v>
      </c>
      <c r="AG626">
        <v>0</v>
      </c>
      <c r="AH626">
        <v>1</v>
      </c>
      <c r="AI626">
        <v>1</v>
      </c>
      <c r="AJ626">
        <v>0</v>
      </c>
      <c r="AK626">
        <v>1</v>
      </c>
      <c r="AL626">
        <v>0</v>
      </c>
      <c r="AM626">
        <v>0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1</v>
      </c>
      <c r="BA626">
        <v>21</v>
      </c>
      <c r="BB626">
        <v>45</v>
      </c>
      <c r="BC626">
        <v>7</v>
      </c>
      <c r="BD626">
        <v>7</v>
      </c>
      <c r="BE626">
        <v>6</v>
      </c>
      <c r="BF626">
        <v>2</v>
      </c>
      <c r="BG626">
        <v>1</v>
      </c>
      <c r="BH626">
        <v>9</v>
      </c>
      <c r="BI626">
        <v>0</v>
      </c>
      <c r="BJ626">
        <v>0</v>
      </c>
      <c r="BK626">
        <v>1</v>
      </c>
      <c r="BL626">
        <v>5</v>
      </c>
      <c r="BM626">
        <v>0</v>
      </c>
      <c r="BN626">
        <v>0</v>
      </c>
      <c r="BO626">
        <v>1</v>
      </c>
      <c r="BP626">
        <v>2</v>
      </c>
      <c r="BQ626">
        <v>0</v>
      </c>
      <c r="BR626">
        <v>0</v>
      </c>
      <c r="BS626">
        <v>1</v>
      </c>
      <c r="BT626">
        <v>1</v>
      </c>
      <c r="BU626">
        <v>1</v>
      </c>
      <c r="BV626">
        <v>0</v>
      </c>
      <c r="BW626">
        <v>0</v>
      </c>
      <c r="BX626">
        <v>1</v>
      </c>
      <c r="BY626">
        <v>0</v>
      </c>
      <c r="BZ626">
        <v>0</v>
      </c>
      <c r="CA626">
        <v>45</v>
      </c>
      <c r="CB626">
        <v>8</v>
      </c>
      <c r="CC626">
        <v>2</v>
      </c>
      <c r="CD626">
        <v>3</v>
      </c>
      <c r="CE626">
        <v>0</v>
      </c>
      <c r="CF626">
        <v>1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1</v>
      </c>
      <c r="CM626">
        <v>0</v>
      </c>
      <c r="CN626">
        <v>0</v>
      </c>
      <c r="CO626">
        <v>1</v>
      </c>
      <c r="CP626">
        <v>0</v>
      </c>
      <c r="CQ626">
        <v>0</v>
      </c>
      <c r="CR626">
        <v>8</v>
      </c>
      <c r="CS626">
        <v>4</v>
      </c>
      <c r="CT626">
        <v>3</v>
      </c>
      <c r="CU626">
        <v>0</v>
      </c>
      <c r="CV626">
        <v>1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4</v>
      </c>
      <c r="DS626">
        <v>2</v>
      </c>
      <c r="DT626">
        <v>2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2</v>
      </c>
      <c r="ES626">
        <v>6</v>
      </c>
      <c r="ET626">
        <v>3</v>
      </c>
      <c r="EU626">
        <v>0</v>
      </c>
      <c r="EV626">
        <v>0</v>
      </c>
      <c r="EW626">
        <v>1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1</v>
      </c>
      <c r="FJ626">
        <v>1</v>
      </c>
      <c r="FK626">
        <v>0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6</v>
      </c>
      <c r="FR626">
        <v>9</v>
      </c>
      <c r="FS626">
        <v>5</v>
      </c>
      <c r="FT626">
        <v>0</v>
      </c>
      <c r="FU626">
        <v>1</v>
      </c>
      <c r="FV626">
        <v>0</v>
      </c>
      <c r="FW626">
        <v>0</v>
      </c>
      <c r="FX626">
        <v>1</v>
      </c>
      <c r="FY626">
        <v>0</v>
      </c>
      <c r="FZ626">
        <v>0</v>
      </c>
      <c r="GA626">
        <v>1</v>
      </c>
      <c r="GB626">
        <v>0</v>
      </c>
      <c r="GC626">
        <v>0</v>
      </c>
      <c r="GD626">
        <v>1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0</v>
      </c>
      <c r="GL626">
        <v>0</v>
      </c>
      <c r="GM626">
        <v>0</v>
      </c>
      <c r="GN626">
        <v>9</v>
      </c>
      <c r="GO626">
        <v>11</v>
      </c>
      <c r="GP626">
        <v>9</v>
      </c>
      <c r="GQ626">
        <v>1</v>
      </c>
      <c r="GR626">
        <v>0</v>
      </c>
      <c r="GS626">
        <v>1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11</v>
      </c>
      <c r="HK626">
        <v>0</v>
      </c>
      <c r="HL626">
        <v>0</v>
      </c>
      <c r="HM626">
        <v>0</v>
      </c>
      <c r="HN626">
        <v>0</v>
      </c>
      <c r="HO626">
        <v>0</v>
      </c>
      <c r="HP626">
        <v>0</v>
      </c>
      <c r="HQ626">
        <v>0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0</v>
      </c>
      <c r="HZ626">
        <v>0</v>
      </c>
      <c r="IA626">
        <v>0</v>
      </c>
      <c r="IB626">
        <v>0</v>
      </c>
      <c r="IC626">
        <v>0</v>
      </c>
    </row>
    <row r="627" spans="1:237">
      <c r="A627" t="s">
        <v>66</v>
      </c>
      <c r="B627" t="s">
        <v>53</v>
      </c>
      <c r="C627" t="str">
        <f>"226101"</f>
        <v>226101</v>
      </c>
      <c r="D627" t="s">
        <v>65</v>
      </c>
      <c r="E627">
        <v>220</v>
      </c>
      <c r="F627">
        <v>80</v>
      </c>
      <c r="G627">
        <v>81</v>
      </c>
      <c r="H627">
        <v>36</v>
      </c>
      <c r="I627">
        <v>45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45</v>
      </c>
      <c r="T627">
        <v>0</v>
      </c>
      <c r="U627">
        <v>0</v>
      </c>
      <c r="V627">
        <v>45</v>
      </c>
      <c r="W627">
        <v>5</v>
      </c>
      <c r="X627">
        <v>1</v>
      </c>
      <c r="Y627">
        <v>4</v>
      </c>
      <c r="Z627">
        <v>0</v>
      </c>
      <c r="AA627">
        <v>40</v>
      </c>
      <c r="AB627">
        <v>22</v>
      </c>
      <c r="AC627">
        <v>3</v>
      </c>
      <c r="AD627">
        <v>4</v>
      </c>
      <c r="AE627">
        <v>11</v>
      </c>
      <c r="AF627">
        <v>1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0</v>
      </c>
      <c r="AZ627">
        <v>0</v>
      </c>
      <c r="BA627">
        <v>22</v>
      </c>
      <c r="BB627">
        <v>12</v>
      </c>
      <c r="BC627">
        <v>0</v>
      </c>
      <c r="BD627">
        <v>1</v>
      </c>
      <c r="BE627">
        <v>5</v>
      </c>
      <c r="BF627">
        <v>1</v>
      </c>
      <c r="BG627">
        <v>1</v>
      </c>
      <c r="BH627">
        <v>2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1</v>
      </c>
      <c r="BX627">
        <v>0</v>
      </c>
      <c r="BY627">
        <v>0</v>
      </c>
      <c r="BZ627">
        <v>0</v>
      </c>
      <c r="CA627">
        <v>12</v>
      </c>
      <c r="CB627">
        <v>1</v>
      </c>
      <c r="CC627">
        <v>1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1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1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1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1</v>
      </c>
      <c r="ES627">
        <v>2</v>
      </c>
      <c r="ET627">
        <v>2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0</v>
      </c>
      <c r="FP627">
        <v>0</v>
      </c>
      <c r="FQ627">
        <v>2</v>
      </c>
      <c r="FR627">
        <v>1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1</v>
      </c>
      <c r="GH627">
        <v>0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1</v>
      </c>
      <c r="GO627">
        <v>1</v>
      </c>
      <c r="GP627">
        <v>1</v>
      </c>
      <c r="GQ627">
        <v>0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1</v>
      </c>
      <c r="HK627">
        <v>0</v>
      </c>
      <c r="HL627">
        <v>0</v>
      </c>
      <c r="HM627">
        <v>0</v>
      </c>
      <c r="HN627">
        <v>0</v>
      </c>
      <c r="HO627">
        <v>0</v>
      </c>
      <c r="HP627">
        <v>0</v>
      </c>
      <c r="HQ627">
        <v>0</v>
      </c>
      <c r="HR627">
        <v>0</v>
      </c>
      <c r="HS627">
        <v>0</v>
      </c>
      <c r="HT627">
        <v>0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</row>
    <row r="628" spans="1:237">
      <c r="A628" t="s">
        <v>64</v>
      </c>
      <c r="B628" t="s">
        <v>53</v>
      </c>
      <c r="C628" t="str">
        <f>"226101"</f>
        <v>226101</v>
      </c>
      <c r="D628" t="s">
        <v>63</v>
      </c>
      <c r="E628">
        <v>221</v>
      </c>
      <c r="F628">
        <v>70</v>
      </c>
      <c r="G628">
        <v>71</v>
      </c>
      <c r="H628">
        <v>30</v>
      </c>
      <c r="I628">
        <v>41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41</v>
      </c>
      <c r="T628">
        <v>0</v>
      </c>
      <c r="U628">
        <v>0</v>
      </c>
      <c r="V628">
        <v>41</v>
      </c>
      <c r="W628">
        <v>3</v>
      </c>
      <c r="X628">
        <v>1</v>
      </c>
      <c r="Y628">
        <v>2</v>
      </c>
      <c r="Z628">
        <v>0</v>
      </c>
      <c r="AA628">
        <v>38</v>
      </c>
      <c r="AB628">
        <v>17</v>
      </c>
      <c r="AC628">
        <v>4</v>
      </c>
      <c r="AD628">
        <v>3</v>
      </c>
      <c r="AE628">
        <v>4</v>
      </c>
      <c r="AF628">
        <v>0</v>
      </c>
      <c r="AG628">
        <v>0</v>
      </c>
      <c r="AH628">
        <v>0</v>
      </c>
      <c r="AI628">
        <v>2</v>
      </c>
      <c r="AJ628">
        <v>1</v>
      </c>
      <c r="AK628">
        <v>0</v>
      </c>
      <c r="AL628">
        <v>1</v>
      </c>
      <c r="AM628">
        <v>0</v>
      </c>
      <c r="AN628">
        <v>0</v>
      </c>
      <c r="AO628">
        <v>0</v>
      </c>
      <c r="AP628">
        <v>1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1</v>
      </c>
      <c r="BA628">
        <v>17</v>
      </c>
      <c r="BB628">
        <v>14</v>
      </c>
      <c r="BC628">
        <v>5</v>
      </c>
      <c r="BD628">
        <v>1</v>
      </c>
      <c r="BE628">
        <v>2</v>
      </c>
      <c r="BF628">
        <v>2</v>
      </c>
      <c r="BG628">
        <v>0</v>
      </c>
      <c r="BH628">
        <v>1</v>
      </c>
      <c r="BI628">
        <v>0</v>
      </c>
      <c r="BJ628">
        <v>0</v>
      </c>
      <c r="BK628">
        <v>0</v>
      </c>
      <c r="BL628">
        <v>2</v>
      </c>
      <c r="BM628">
        <v>0</v>
      </c>
      <c r="BN628">
        <v>0</v>
      </c>
      <c r="BO628">
        <v>0</v>
      </c>
      <c r="BP628">
        <v>1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14</v>
      </c>
      <c r="CB628">
        <v>2</v>
      </c>
      <c r="CC628">
        <v>1</v>
      </c>
      <c r="CD628">
        <v>1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2</v>
      </c>
      <c r="CS628">
        <v>1</v>
      </c>
      <c r="CT628">
        <v>0</v>
      </c>
      <c r="CU628">
        <v>0</v>
      </c>
      <c r="CV628">
        <v>1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1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2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1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0</v>
      </c>
      <c r="FP628">
        <v>1</v>
      </c>
      <c r="FQ628">
        <v>2</v>
      </c>
      <c r="FR628">
        <v>1</v>
      </c>
      <c r="FS628">
        <v>1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1</v>
      </c>
      <c r="GO628">
        <v>1</v>
      </c>
      <c r="GP628">
        <v>0</v>
      </c>
      <c r="GQ628">
        <v>0</v>
      </c>
      <c r="GR628">
        <v>0</v>
      </c>
      <c r="GS628">
        <v>0</v>
      </c>
      <c r="GT628">
        <v>0</v>
      </c>
      <c r="GU628">
        <v>1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1</v>
      </c>
      <c r="HK628">
        <v>0</v>
      </c>
      <c r="HL628">
        <v>0</v>
      </c>
      <c r="HM628">
        <v>0</v>
      </c>
      <c r="HN628">
        <v>0</v>
      </c>
      <c r="HO628">
        <v>0</v>
      </c>
      <c r="HP628">
        <v>0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0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</row>
    <row r="629" spans="1:237">
      <c r="A629" t="s">
        <v>62</v>
      </c>
      <c r="B629" t="s">
        <v>53</v>
      </c>
      <c r="C629" t="str">
        <f>"226101"</f>
        <v>226101</v>
      </c>
      <c r="D629" t="s">
        <v>61</v>
      </c>
      <c r="E629">
        <v>222</v>
      </c>
      <c r="F629">
        <v>16</v>
      </c>
      <c r="G629">
        <v>17</v>
      </c>
      <c r="H629">
        <v>1</v>
      </c>
      <c r="I629">
        <v>16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16</v>
      </c>
      <c r="T629">
        <v>0</v>
      </c>
      <c r="U629">
        <v>0</v>
      </c>
      <c r="V629">
        <v>16</v>
      </c>
      <c r="W629">
        <v>2</v>
      </c>
      <c r="X629">
        <v>1</v>
      </c>
      <c r="Y629">
        <v>1</v>
      </c>
      <c r="Z629">
        <v>0</v>
      </c>
      <c r="AA629">
        <v>14</v>
      </c>
      <c r="AB629">
        <v>3</v>
      </c>
      <c r="AC629">
        <v>2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1</v>
      </c>
      <c r="BA629">
        <v>3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7</v>
      </c>
      <c r="CT629">
        <v>3</v>
      </c>
      <c r="CU629">
        <v>0</v>
      </c>
      <c r="CV629">
        <v>0</v>
      </c>
      <c r="CW629">
        <v>0</v>
      </c>
      <c r="CX629">
        <v>1</v>
      </c>
      <c r="CY629">
        <v>1</v>
      </c>
      <c r="CZ629">
        <v>1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1</v>
      </c>
      <c r="DP629">
        <v>0</v>
      </c>
      <c r="DQ629">
        <v>0</v>
      </c>
      <c r="DR629">
        <v>7</v>
      </c>
      <c r="DS629">
        <v>1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1</v>
      </c>
      <c r="EN629">
        <v>0</v>
      </c>
      <c r="EO629">
        <v>0</v>
      </c>
      <c r="EP629">
        <v>0</v>
      </c>
      <c r="EQ629">
        <v>0</v>
      </c>
      <c r="ER629">
        <v>1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0</v>
      </c>
      <c r="FP629">
        <v>0</v>
      </c>
      <c r="FQ629">
        <v>0</v>
      </c>
      <c r="FR629">
        <v>1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0</v>
      </c>
      <c r="GE629">
        <v>0</v>
      </c>
      <c r="GF629">
        <v>0</v>
      </c>
      <c r="GG629">
        <v>0</v>
      </c>
      <c r="GH629">
        <v>0</v>
      </c>
      <c r="GI629">
        <v>0</v>
      </c>
      <c r="GJ629">
        <v>0</v>
      </c>
      <c r="GK629">
        <v>0</v>
      </c>
      <c r="GL629">
        <v>0</v>
      </c>
      <c r="GM629">
        <v>1</v>
      </c>
      <c r="GN629">
        <v>1</v>
      </c>
      <c r="GO629">
        <v>2</v>
      </c>
      <c r="GP629">
        <v>2</v>
      </c>
      <c r="GQ629">
        <v>0</v>
      </c>
      <c r="GR629">
        <v>0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2</v>
      </c>
      <c r="HK629">
        <v>0</v>
      </c>
      <c r="HL629">
        <v>0</v>
      </c>
      <c r="HM629">
        <v>0</v>
      </c>
      <c r="HN629">
        <v>0</v>
      </c>
      <c r="HO629">
        <v>0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</row>
    <row r="630" spans="1:237">
      <c r="A630" t="s">
        <v>60</v>
      </c>
      <c r="B630" t="s">
        <v>53</v>
      </c>
      <c r="C630" t="str">
        <f>"226101"</f>
        <v>226101</v>
      </c>
      <c r="D630" t="s">
        <v>59</v>
      </c>
      <c r="E630">
        <v>223</v>
      </c>
      <c r="F630">
        <v>96</v>
      </c>
      <c r="G630">
        <v>97</v>
      </c>
      <c r="H630">
        <v>59</v>
      </c>
      <c r="I630">
        <v>38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38</v>
      </c>
      <c r="T630">
        <v>0</v>
      </c>
      <c r="U630">
        <v>0</v>
      </c>
      <c r="V630">
        <v>38</v>
      </c>
      <c r="W630">
        <v>1</v>
      </c>
      <c r="X630">
        <v>1</v>
      </c>
      <c r="Y630">
        <v>0</v>
      </c>
      <c r="Z630">
        <v>0</v>
      </c>
      <c r="AA630">
        <v>37</v>
      </c>
      <c r="AB630">
        <v>14</v>
      </c>
      <c r="AC630">
        <v>4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1</v>
      </c>
      <c r="AJ630">
        <v>1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1</v>
      </c>
      <c r="AZ630">
        <v>1</v>
      </c>
      <c r="BA630">
        <v>14</v>
      </c>
      <c r="BB630">
        <v>14</v>
      </c>
      <c r="BC630">
        <v>4</v>
      </c>
      <c r="BD630">
        <v>0</v>
      </c>
      <c r="BE630">
        <v>0</v>
      </c>
      <c r="BF630">
        <v>0</v>
      </c>
      <c r="BG630">
        <v>1</v>
      </c>
      <c r="BH630">
        <v>4</v>
      </c>
      <c r="BI630">
        <v>0</v>
      </c>
      <c r="BJ630">
        <v>0</v>
      </c>
      <c r="BK630">
        <v>0</v>
      </c>
      <c r="BL630">
        <v>2</v>
      </c>
      <c r="BM630">
        <v>0</v>
      </c>
      <c r="BN630">
        <v>1</v>
      </c>
      <c r="BO630">
        <v>0</v>
      </c>
      <c r="BP630">
        <v>1</v>
      </c>
      <c r="BQ630">
        <v>0</v>
      </c>
      <c r="BR630">
        <v>0</v>
      </c>
      <c r="BS630">
        <v>1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14</v>
      </c>
      <c r="CB630">
        <v>1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1</v>
      </c>
      <c r="CR630">
        <v>1</v>
      </c>
      <c r="CS630">
        <v>1</v>
      </c>
      <c r="CT630">
        <v>0</v>
      </c>
      <c r="CU630">
        <v>1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1</v>
      </c>
      <c r="DS630">
        <v>3</v>
      </c>
      <c r="DT630">
        <v>0</v>
      </c>
      <c r="DU630">
        <v>0</v>
      </c>
      <c r="DV630">
        <v>1</v>
      </c>
      <c r="DW630">
        <v>1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1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3</v>
      </c>
      <c r="ES630">
        <v>4</v>
      </c>
      <c r="ET630">
        <v>3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1</v>
      </c>
      <c r="FJ630">
        <v>0</v>
      </c>
      <c r="FK630">
        <v>0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4</v>
      </c>
      <c r="FR630">
        <v>0</v>
      </c>
      <c r="FS630">
        <v>0</v>
      </c>
      <c r="FT630">
        <v>0</v>
      </c>
      <c r="FU630">
        <v>0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0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0</v>
      </c>
      <c r="HN630">
        <v>0</v>
      </c>
      <c r="HO630">
        <v>0</v>
      </c>
      <c r="HP630">
        <v>0</v>
      </c>
      <c r="HQ630">
        <v>0</v>
      </c>
      <c r="HR630">
        <v>0</v>
      </c>
      <c r="HS630">
        <v>0</v>
      </c>
      <c r="HT630">
        <v>0</v>
      </c>
      <c r="HU630">
        <v>0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</row>
    <row r="631" spans="1:237">
      <c r="A631" t="s">
        <v>58</v>
      </c>
      <c r="B631" t="s">
        <v>53</v>
      </c>
      <c r="C631" t="str">
        <f>"226101"</f>
        <v>226101</v>
      </c>
      <c r="D631" t="s">
        <v>57</v>
      </c>
      <c r="E631">
        <v>224</v>
      </c>
      <c r="F631">
        <v>119</v>
      </c>
      <c r="G631">
        <v>100</v>
      </c>
      <c r="H631">
        <v>40</v>
      </c>
      <c r="I631">
        <v>60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60</v>
      </c>
      <c r="T631">
        <v>0</v>
      </c>
      <c r="U631">
        <v>0</v>
      </c>
      <c r="V631">
        <v>60</v>
      </c>
      <c r="W631">
        <v>1</v>
      </c>
      <c r="X631">
        <v>0</v>
      </c>
      <c r="Y631">
        <v>1</v>
      </c>
      <c r="Z631">
        <v>0</v>
      </c>
      <c r="AA631">
        <v>59</v>
      </c>
      <c r="AB631">
        <v>18</v>
      </c>
      <c r="AC631">
        <v>6</v>
      </c>
      <c r="AD631">
        <v>0</v>
      </c>
      <c r="AE631">
        <v>2</v>
      </c>
      <c r="AF631">
        <v>3</v>
      </c>
      <c r="AG631">
        <v>0</v>
      </c>
      <c r="AH631">
        <v>0</v>
      </c>
      <c r="AI631">
        <v>1</v>
      </c>
      <c r="AJ631">
        <v>0</v>
      </c>
      <c r="AK631">
        <v>1</v>
      </c>
      <c r="AL631">
        <v>0</v>
      </c>
      <c r="AM631">
        <v>0</v>
      </c>
      <c r="AN631">
        <v>3</v>
      </c>
      <c r="AO631">
        <v>1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18</v>
      </c>
      <c r="BB631">
        <v>26</v>
      </c>
      <c r="BC631">
        <v>2</v>
      </c>
      <c r="BD631">
        <v>3</v>
      </c>
      <c r="BE631">
        <v>4</v>
      </c>
      <c r="BF631">
        <v>3</v>
      </c>
      <c r="BG631">
        <v>0</v>
      </c>
      <c r="BH631">
        <v>7</v>
      </c>
      <c r="BI631">
        <v>0</v>
      </c>
      <c r="BJ631">
        <v>0</v>
      </c>
      <c r="BK631">
        <v>0</v>
      </c>
      <c r="BL631">
        <v>3</v>
      </c>
      <c r="BM631">
        <v>1</v>
      </c>
      <c r="BN631">
        <v>1</v>
      </c>
      <c r="BO631">
        <v>0</v>
      </c>
      <c r="BP631">
        <v>1</v>
      </c>
      <c r="BQ631">
        <v>0</v>
      </c>
      <c r="BR631">
        <v>1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26</v>
      </c>
      <c r="CB631">
        <v>3</v>
      </c>
      <c r="CC631">
        <v>1</v>
      </c>
      <c r="CD631">
        <v>0</v>
      </c>
      <c r="CE631">
        <v>0</v>
      </c>
      <c r="CF631">
        <v>0</v>
      </c>
      <c r="CG631">
        <v>1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1</v>
      </c>
      <c r="CR631">
        <v>3</v>
      </c>
      <c r="CS631">
        <v>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1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1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7</v>
      </c>
      <c r="ET631">
        <v>4</v>
      </c>
      <c r="EU631">
        <v>1</v>
      </c>
      <c r="EV631">
        <v>1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1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  <c r="FL631">
        <v>0</v>
      </c>
      <c r="FM631">
        <v>0</v>
      </c>
      <c r="FN631">
        <v>0</v>
      </c>
      <c r="FO631">
        <v>0</v>
      </c>
      <c r="FP631">
        <v>0</v>
      </c>
      <c r="FQ631">
        <v>7</v>
      </c>
      <c r="FR631">
        <v>2</v>
      </c>
      <c r="FS631">
        <v>1</v>
      </c>
      <c r="FT631">
        <v>0</v>
      </c>
      <c r="FU631">
        <v>0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1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0</v>
      </c>
      <c r="GH631">
        <v>0</v>
      </c>
      <c r="GI631">
        <v>0</v>
      </c>
      <c r="GJ631">
        <v>0</v>
      </c>
      <c r="GK631">
        <v>0</v>
      </c>
      <c r="GL631">
        <v>0</v>
      </c>
      <c r="GM631">
        <v>0</v>
      </c>
      <c r="GN631">
        <v>2</v>
      </c>
      <c r="GO631">
        <v>2</v>
      </c>
      <c r="GP631">
        <v>1</v>
      </c>
      <c r="GQ631">
        <v>0</v>
      </c>
      <c r="GR631">
        <v>0</v>
      </c>
      <c r="GS631">
        <v>0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1</v>
      </c>
      <c r="HH631">
        <v>0</v>
      </c>
      <c r="HI631">
        <v>0</v>
      </c>
      <c r="HJ631">
        <v>2</v>
      </c>
      <c r="HK631">
        <v>0</v>
      </c>
      <c r="HL631">
        <v>0</v>
      </c>
      <c r="HM631">
        <v>0</v>
      </c>
      <c r="HN631">
        <v>0</v>
      </c>
      <c r="HO631">
        <v>0</v>
      </c>
      <c r="HP631">
        <v>0</v>
      </c>
      <c r="HQ631">
        <v>0</v>
      </c>
      <c r="HR631">
        <v>0</v>
      </c>
      <c r="HS631">
        <v>0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</row>
    <row r="632" spans="1:237">
      <c r="A632" t="s">
        <v>56</v>
      </c>
      <c r="B632" t="s">
        <v>53</v>
      </c>
      <c r="C632" t="str">
        <f>"226101"</f>
        <v>226101</v>
      </c>
      <c r="D632" t="s">
        <v>55</v>
      </c>
      <c r="E632">
        <v>225</v>
      </c>
      <c r="F632">
        <v>318</v>
      </c>
      <c r="G632">
        <v>309</v>
      </c>
      <c r="H632">
        <v>19</v>
      </c>
      <c r="I632">
        <v>290</v>
      </c>
      <c r="J632">
        <v>0</v>
      </c>
      <c r="K632">
        <v>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290</v>
      </c>
      <c r="T632">
        <v>0</v>
      </c>
      <c r="U632">
        <v>0</v>
      </c>
      <c r="V632">
        <v>290</v>
      </c>
      <c r="W632">
        <v>4</v>
      </c>
      <c r="X632">
        <v>3</v>
      </c>
      <c r="Y632">
        <v>1</v>
      </c>
      <c r="Z632">
        <v>0</v>
      </c>
      <c r="AA632">
        <v>286</v>
      </c>
      <c r="AB632">
        <v>33</v>
      </c>
      <c r="AC632">
        <v>12</v>
      </c>
      <c r="AD632">
        <v>3</v>
      </c>
      <c r="AE632">
        <v>3</v>
      </c>
      <c r="AF632">
        <v>1</v>
      </c>
      <c r="AG632">
        <v>0</v>
      </c>
      <c r="AH632">
        <v>0</v>
      </c>
      <c r="AI632">
        <v>0</v>
      </c>
      <c r="AJ632">
        <v>1</v>
      </c>
      <c r="AK632">
        <v>2</v>
      </c>
      <c r="AL632">
        <v>1</v>
      </c>
      <c r="AM632">
        <v>1</v>
      </c>
      <c r="AN632">
        <v>0</v>
      </c>
      <c r="AO632">
        <v>0</v>
      </c>
      <c r="AP632">
        <v>3</v>
      </c>
      <c r="AQ632">
        <v>0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3</v>
      </c>
      <c r="AX632">
        <v>1</v>
      </c>
      <c r="AY632">
        <v>0</v>
      </c>
      <c r="AZ632">
        <v>0</v>
      </c>
      <c r="BA632">
        <v>33</v>
      </c>
      <c r="BB632">
        <v>32</v>
      </c>
      <c r="BC632">
        <v>7</v>
      </c>
      <c r="BD632">
        <v>9</v>
      </c>
      <c r="BE632">
        <v>5</v>
      </c>
      <c r="BF632">
        <v>1</v>
      </c>
      <c r="BG632">
        <v>1</v>
      </c>
      <c r="BH632">
        <v>0</v>
      </c>
      <c r="BI632">
        <v>0</v>
      </c>
      <c r="BJ632">
        <v>0</v>
      </c>
      <c r="BK632">
        <v>2</v>
      </c>
      <c r="BL632">
        <v>4</v>
      </c>
      <c r="BM632">
        <v>1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1</v>
      </c>
      <c r="BY632">
        <v>0</v>
      </c>
      <c r="BZ632">
        <v>1</v>
      </c>
      <c r="CA632">
        <v>32</v>
      </c>
      <c r="CB632">
        <v>11</v>
      </c>
      <c r="CC632">
        <v>2</v>
      </c>
      <c r="CD632">
        <v>2</v>
      </c>
      <c r="CE632">
        <v>0</v>
      </c>
      <c r="CF632">
        <v>0</v>
      </c>
      <c r="CG632">
        <v>3</v>
      </c>
      <c r="CH632">
        <v>0</v>
      </c>
      <c r="CI632">
        <v>1</v>
      </c>
      <c r="CJ632">
        <v>0</v>
      </c>
      <c r="CK632">
        <v>1</v>
      </c>
      <c r="CL632">
        <v>0</v>
      </c>
      <c r="CM632">
        <v>0</v>
      </c>
      <c r="CN632">
        <v>0</v>
      </c>
      <c r="CO632">
        <v>0</v>
      </c>
      <c r="CP632">
        <v>1</v>
      </c>
      <c r="CQ632">
        <v>1</v>
      </c>
      <c r="CR632">
        <v>11</v>
      </c>
      <c r="CS632">
        <v>123</v>
      </c>
      <c r="CT632">
        <v>50</v>
      </c>
      <c r="CU632">
        <v>33</v>
      </c>
      <c r="CV632">
        <v>4</v>
      </c>
      <c r="CW632">
        <v>1</v>
      </c>
      <c r="CX632">
        <v>4</v>
      </c>
      <c r="CY632">
        <v>1</v>
      </c>
      <c r="CZ632">
        <v>1</v>
      </c>
      <c r="DA632">
        <v>0</v>
      </c>
      <c r="DB632">
        <v>0</v>
      </c>
      <c r="DC632">
        <v>0</v>
      </c>
      <c r="DD632">
        <v>2</v>
      </c>
      <c r="DE632">
        <v>1</v>
      </c>
      <c r="DF632">
        <v>1</v>
      </c>
      <c r="DG632">
        <v>5</v>
      </c>
      <c r="DH632">
        <v>2</v>
      </c>
      <c r="DI632">
        <v>1</v>
      </c>
      <c r="DJ632">
        <v>4</v>
      </c>
      <c r="DK632">
        <v>4</v>
      </c>
      <c r="DL632">
        <v>0</v>
      </c>
      <c r="DM632">
        <v>1</v>
      </c>
      <c r="DN632">
        <v>1</v>
      </c>
      <c r="DO632">
        <v>3</v>
      </c>
      <c r="DP632">
        <v>1</v>
      </c>
      <c r="DQ632">
        <v>3</v>
      </c>
      <c r="DR632">
        <v>123</v>
      </c>
      <c r="DS632">
        <v>3</v>
      </c>
      <c r="DT632">
        <v>0</v>
      </c>
      <c r="DU632">
        <v>1</v>
      </c>
      <c r="DV632">
        <v>0</v>
      </c>
      <c r="DW632">
        <v>0</v>
      </c>
      <c r="DX632">
        <v>0</v>
      </c>
      <c r="DY632">
        <v>1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1</v>
      </c>
      <c r="ER632">
        <v>3</v>
      </c>
      <c r="ES632">
        <v>8</v>
      </c>
      <c r="ET632">
        <v>4</v>
      </c>
      <c r="EU632">
        <v>2</v>
      </c>
      <c r="EV632">
        <v>0</v>
      </c>
      <c r="EW632">
        <v>1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1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8</v>
      </c>
      <c r="FR632">
        <v>49</v>
      </c>
      <c r="FS632">
        <v>19</v>
      </c>
      <c r="FT632">
        <v>7</v>
      </c>
      <c r="FU632">
        <v>2</v>
      </c>
      <c r="FV632">
        <v>1</v>
      </c>
      <c r="FW632">
        <v>4</v>
      </c>
      <c r="FX632">
        <v>0</v>
      </c>
      <c r="FY632">
        <v>4</v>
      </c>
      <c r="FZ632">
        <v>1</v>
      </c>
      <c r="GA632">
        <v>1</v>
      </c>
      <c r="GB632">
        <v>1</v>
      </c>
      <c r="GC632">
        <v>1</v>
      </c>
      <c r="GD632">
        <v>0</v>
      </c>
      <c r="GE632">
        <v>0</v>
      </c>
      <c r="GF632">
        <v>1</v>
      </c>
      <c r="GG632">
        <v>0</v>
      </c>
      <c r="GH632">
        <v>1</v>
      </c>
      <c r="GI632">
        <v>0</v>
      </c>
      <c r="GJ632">
        <v>0</v>
      </c>
      <c r="GK632">
        <v>0</v>
      </c>
      <c r="GL632">
        <v>2</v>
      </c>
      <c r="GM632">
        <v>4</v>
      </c>
      <c r="GN632">
        <v>49</v>
      </c>
      <c r="GO632">
        <v>24</v>
      </c>
      <c r="GP632">
        <v>15</v>
      </c>
      <c r="GQ632">
        <v>2</v>
      </c>
      <c r="GR632">
        <v>1</v>
      </c>
      <c r="GS632">
        <v>2</v>
      </c>
      <c r="GT632">
        <v>0</v>
      </c>
      <c r="GU632">
        <v>0</v>
      </c>
      <c r="GV632">
        <v>1</v>
      </c>
      <c r="GW632">
        <v>0</v>
      </c>
      <c r="GX632">
        <v>0</v>
      </c>
      <c r="GY632">
        <v>1</v>
      </c>
      <c r="GZ632">
        <v>0</v>
      </c>
      <c r="HA632">
        <v>0</v>
      </c>
      <c r="HB632">
        <v>0</v>
      </c>
      <c r="HC632">
        <v>1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1</v>
      </c>
      <c r="HJ632">
        <v>24</v>
      </c>
      <c r="HK632">
        <v>3</v>
      </c>
      <c r="HL632">
        <v>2</v>
      </c>
      <c r="HM632">
        <v>1</v>
      </c>
      <c r="HN632">
        <v>0</v>
      </c>
      <c r="HO632">
        <v>0</v>
      </c>
      <c r="HP632">
        <v>0</v>
      </c>
      <c r="HQ632">
        <v>0</v>
      </c>
      <c r="HR632">
        <v>0</v>
      </c>
      <c r="HS632">
        <v>0</v>
      </c>
      <c r="HT632">
        <v>0</v>
      </c>
      <c r="HU632">
        <v>0</v>
      </c>
      <c r="HV632">
        <v>0</v>
      </c>
      <c r="HW632">
        <v>0</v>
      </c>
      <c r="HX632">
        <v>0</v>
      </c>
      <c r="HY632">
        <v>0</v>
      </c>
      <c r="HZ632">
        <v>0</v>
      </c>
      <c r="IA632">
        <v>0</v>
      </c>
      <c r="IB632">
        <v>0</v>
      </c>
      <c r="IC632">
        <v>3</v>
      </c>
    </row>
    <row r="633" spans="1:237">
      <c r="A633" t="s">
        <v>54</v>
      </c>
      <c r="B633" t="s">
        <v>53</v>
      </c>
      <c r="C633" t="str">
        <f>"226101"</f>
        <v>226101</v>
      </c>
      <c r="D633" t="s">
        <v>52</v>
      </c>
      <c r="E633">
        <v>226</v>
      </c>
      <c r="F633">
        <v>345</v>
      </c>
      <c r="G633">
        <v>382</v>
      </c>
      <c r="H633">
        <v>51</v>
      </c>
      <c r="I633">
        <v>331</v>
      </c>
      <c r="J633">
        <v>0</v>
      </c>
      <c r="K633">
        <v>13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331</v>
      </c>
      <c r="T633">
        <v>0</v>
      </c>
      <c r="U633">
        <v>0</v>
      </c>
      <c r="V633">
        <v>331</v>
      </c>
      <c r="W633">
        <v>3</v>
      </c>
      <c r="X633">
        <v>2</v>
      </c>
      <c r="Y633">
        <v>1</v>
      </c>
      <c r="Z633">
        <v>0</v>
      </c>
      <c r="AA633">
        <v>328</v>
      </c>
      <c r="AB633">
        <v>56</v>
      </c>
      <c r="AC633">
        <v>19</v>
      </c>
      <c r="AD633">
        <v>3</v>
      </c>
      <c r="AE633">
        <v>5</v>
      </c>
      <c r="AF633">
        <v>7</v>
      </c>
      <c r="AG633">
        <v>1</v>
      </c>
      <c r="AH633">
        <v>1</v>
      </c>
      <c r="AI633">
        <v>0</v>
      </c>
      <c r="AJ633">
        <v>1</v>
      </c>
      <c r="AK633">
        <v>3</v>
      </c>
      <c r="AL633">
        <v>0</v>
      </c>
      <c r="AM633">
        <v>1</v>
      </c>
      <c r="AN633">
        <v>4</v>
      </c>
      <c r="AO633">
        <v>0</v>
      </c>
      <c r="AP633">
        <v>1</v>
      </c>
      <c r="AQ633">
        <v>1</v>
      </c>
      <c r="AR633">
        <v>1</v>
      </c>
      <c r="AS633">
        <v>1</v>
      </c>
      <c r="AT633">
        <v>0</v>
      </c>
      <c r="AU633">
        <v>2</v>
      </c>
      <c r="AV633">
        <v>0</v>
      </c>
      <c r="AW633">
        <v>1</v>
      </c>
      <c r="AX633">
        <v>2</v>
      </c>
      <c r="AY633">
        <v>1</v>
      </c>
      <c r="AZ633">
        <v>1</v>
      </c>
      <c r="BA633">
        <v>56</v>
      </c>
      <c r="BB633">
        <v>18</v>
      </c>
      <c r="BC633">
        <v>5</v>
      </c>
      <c r="BD633">
        <v>0</v>
      </c>
      <c r="BE633">
        <v>4</v>
      </c>
      <c r="BF633">
        <v>2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3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1</v>
      </c>
      <c r="BT633">
        <v>2</v>
      </c>
      <c r="BU633">
        <v>0</v>
      </c>
      <c r="BV633">
        <v>1</v>
      </c>
      <c r="BW633">
        <v>0</v>
      </c>
      <c r="BX633">
        <v>0</v>
      </c>
      <c r="BY633">
        <v>0</v>
      </c>
      <c r="BZ633">
        <v>0</v>
      </c>
      <c r="CA633">
        <v>18</v>
      </c>
      <c r="CB633">
        <v>13</v>
      </c>
      <c r="CC633">
        <v>4</v>
      </c>
      <c r="CD633">
        <v>1</v>
      </c>
      <c r="CE633">
        <v>5</v>
      </c>
      <c r="CF633">
        <v>0</v>
      </c>
      <c r="CG633">
        <v>1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1</v>
      </c>
      <c r="CP633">
        <v>0</v>
      </c>
      <c r="CQ633">
        <v>1</v>
      </c>
      <c r="CR633">
        <v>13</v>
      </c>
      <c r="CS633">
        <v>158</v>
      </c>
      <c r="CT633">
        <v>64</v>
      </c>
      <c r="CU633">
        <v>46</v>
      </c>
      <c r="CV633">
        <v>3</v>
      </c>
      <c r="CW633">
        <v>2</v>
      </c>
      <c r="CX633">
        <v>4</v>
      </c>
      <c r="CY633">
        <v>0</v>
      </c>
      <c r="CZ633">
        <v>3</v>
      </c>
      <c r="DA633">
        <v>1</v>
      </c>
      <c r="DB633">
        <v>2</v>
      </c>
      <c r="DC633">
        <v>1</v>
      </c>
      <c r="DD633">
        <v>4</v>
      </c>
      <c r="DE633">
        <v>1</v>
      </c>
      <c r="DF633">
        <v>1</v>
      </c>
      <c r="DG633">
        <v>7</v>
      </c>
      <c r="DH633">
        <v>2</v>
      </c>
      <c r="DI633">
        <v>3</v>
      </c>
      <c r="DJ633">
        <v>0</v>
      </c>
      <c r="DK633">
        <v>3</v>
      </c>
      <c r="DL633">
        <v>0</v>
      </c>
      <c r="DM633">
        <v>4</v>
      </c>
      <c r="DN633">
        <v>0</v>
      </c>
      <c r="DO633">
        <v>1</v>
      </c>
      <c r="DP633">
        <v>2</v>
      </c>
      <c r="DQ633">
        <v>4</v>
      </c>
      <c r="DR633">
        <v>158</v>
      </c>
      <c r="DS633">
        <v>4</v>
      </c>
      <c r="DT633">
        <v>1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1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1</v>
      </c>
      <c r="EJ633">
        <v>0</v>
      </c>
      <c r="EK633">
        <v>0</v>
      </c>
      <c r="EL633">
        <v>1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4</v>
      </c>
      <c r="ES633">
        <v>4</v>
      </c>
      <c r="ET633">
        <v>2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1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1</v>
      </c>
      <c r="FL633">
        <v>0</v>
      </c>
      <c r="FM633">
        <v>0</v>
      </c>
      <c r="FN633">
        <v>0</v>
      </c>
      <c r="FO633">
        <v>0</v>
      </c>
      <c r="FP633">
        <v>0</v>
      </c>
      <c r="FQ633">
        <v>4</v>
      </c>
      <c r="FR633">
        <v>43</v>
      </c>
      <c r="FS633">
        <v>12</v>
      </c>
      <c r="FT633">
        <v>13</v>
      </c>
      <c r="FU633">
        <v>2</v>
      </c>
      <c r="FV633">
        <v>2</v>
      </c>
      <c r="FW633">
        <v>2</v>
      </c>
      <c r="FX633">
        <v>0</v>
      </c>
      <c r="FY633">
        <v>1</v>
      </c>
      <c r="FZ633">
        <v>1</v>
      </c>
      <c r="GA633">
        <v>0</v>
      </c>
      <c r="GB633">
        <v>0</v>
      </c>
      <c r="GC633">
        <v>1</v>
      </c>
      <c r="GD633">
        <v>1</v>
      </c>
      <c r="GE633">
        <v>0</v>
      </c>
      <c r="GF633">
        <v>1</v>
      </c>
      <c r="GG633">
        <v>1</v>
      </c>
      <c r="GH633">
        <v>1</v>
      </c>
      <c r="GI633">
        <v>0</v>
      </c>
      <c r="GJ633">
        <v>0</v>
      </c>
      <c r="GK633">
        <v>1</v>
      </c>
      <c r="GL633">
        <v>4</v>
      </c>
      <c r="GM633">
        <v>0</v>
      </c>
      <c r="GN633">
        <v>43</v>
      </c>
      <c r="GO633">
        <v>31</v>
      </c>
      <c r="GP633">
        <v>16</v>
      </c>
      <c r="GQ633">
        <v>1</v>
      </c>
      <c r="GR633">
        <v>2</v>
      </c>
      <c r="GS633">
        <v>1</v>
      </c>
      <c r="GT633">
        <v>0</v>
      </c>
      <c r="GU633">
        <v>0</v>
      </c>
      <c r="GV633">
        <v>0</v>
      </c>
      <c r="GW633">
        <v>0</v>
      </c>
      <c r="GX633">
        <v>1</v>
      </c>
      <c r="GY633">
        <v>1</v>
      </c>
      <c r="GZ633">
        <v>0</v>
      </c>
      <c r="HA633">
        <v>2</v>
      </c>
      <c r="HB633">
        <v>1</v>
      </c>
      <c r="HC633">
        <v>1</v>
      </c>
      <c r="HD633">
        <v>1</v>
      </c>
      <c r="HE633">
        <v>2</v>
      </c>
      <c r="HF633">
        <v>0</v>
      </c>
      <c r="HG633">
        <v>1</v>
      </c>
      <c r="HH633">
        <v>1</v>
      </c>
      <c r="HI633">
        <v>0</v>
      </c>
      <c r="HJ633">
        <v>31</v>
      </c>
      <c r="HK633">
        <v>1</v>
      </c>
      <c r="HL633">
        <v>0</v>
      </c>
      <c r="HM633">
        <v>1</v>
      </c>
      <c r="HN633">
        <v>0</v>
      </c>
      <c r="HO633">
        <v>0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0</v>
      </c>
      <c r="HZ633">
        <v>0</v>
      </c>
      <c r="IA633">
        <v>0</v>
      </c>
      <c r="IB633">
        <v>0</v>
      </c>
      <c r="IC633">
        <v>1</v>
      </c>
    </row>
    <row r="634" spans="1:237">
      <c r="A634" t="s">
        <v>51</v>
      </c>
      <c r="B634" t="s">
        <v>8</v>
      </c>
      <c r="C634" t="str">
        <f>"226401"</f>
        <v>226401</v>
      </c>
      <c r="D634" t="s">
        <v>50</v>
      </c>
      <c r="E634">
        <v>1</v>
      </c>
      <c r="F634">
        <v>1092</v>
      </c>
      <c r="G634">
        <v>810</v>
      </c>
      <c r="H634">
        <v>147</v>
      </c>
      <c r="I634">
        <v>663</v>
      </c>
      <c r="J634">
        <v>2</v>
      </c>
      <c r="K634">
        <v>50</v>
      </c>
      <c r="L634">
        <v>2</v>
      </c>
      <c r="M634">
        <v>2</v>
      </c>
      <c r="N634">
        <v>0</v>
      </c>
      <c r="O634">
        <v>0</v>
      </c>
      <c r="P634">
        <v>0</v>
      </c>
      <c r="Q634">
        <v>0</v>
      </c>
      <c r="R634">
        <v>2</v>
      </c>
      <c r="S634">
        <v>665</v>
      </c>
      <c r="T634">
        <v>2</v>
      </c>
      <c r="U634">
        <v>0</v>
      </c>
      <c r="V634">
        <v>665</v>
      </c>
      <c r="W634">
        <v>6</v>
      </c>
      <c r="X634">
        <v>5</v>
      </c>
      <c r="Y634">
        <v>1</v>
      </c>
      <c r="Z634">
        <v>0</v>
      </c>
      <c r="AA634">
        <v>659</v>
      </c>
      <c r="AB634">
        <v>184</v>
      </c>
      <c r="AC634">
        <v>72</v>
      </c>
      <c r="AD634">
        <v>8</v>
      </c>
      <c r="AE634">
        <v>23</v>
      </c>
      <c r="AF634">
        <v>7</v>
      </c>
      <c r="AG634">
        <v>0</v>
      </c>
      <c r="AH634">
        <v>2</v>
      </c>
      <c r="AI634">
        <v>28</v>
      </c>
      <c r="AJ634">
        <v>0</v>
      </c>
      <c r="AK634">
        <v>13</v>
      </c>
      <c r="AL634">
        <v>0</v>
      </c>
      <c r="AM634">
        <v>1</v>
      </c>
      <c r="AN634">
        <v>5</v>
      </c>
      <c r="AO634">
        <v>2</v>
      </c>
      <c r="AP634">
        <v>2</v>
      </c>
      <c r="AQ634">
        <v>0</v>
      </c>
      <c r="AR634">
        <v>5</v>
      </c>
      <c r="AS634">
        <v>2</v>
      </c>
      <c r="AT634">
        <v>0</v>
      </c>
      <c r="AU634">
        <v>0</v>
      </c>
      <c r="AV634">
        <v>2</v>
      </c>
      <c r="AW634">
        <v>5</v>
      </c>
      <c r="AX634">
        <v>0</v>
      </c>
      <c r="AY634">
        <v>0</v>
      </c>
      <c r="AZ634">
        <v>7</v>
      </c>
      <c r="BA634">
        <v>184</v>
      </c>
      <c r="BB634">
        <v>251</v>
      </c>
      <c r="BC634">
        <v>40</v>
      </c>
      <c r="BD634">
        <v>16</v>
      </c>
      <c r="BE634">
        <v>21</v>
      </c>
      <c r="BF634">
        <v>2</v>
      </c>
      <c r="BG634">
        <v>3</v>
      </c>
      <c r="BH634">
        <v>26</v>
      </c>
      <c r="BI634">
        <v>0</v>
      </c>
      <c r="BJ634">
        <v>1</v>
      </c>
      <c r="BK634">
        <v>64</v>
      </c>
      <c r="BL634">
        <v>14</v>
      </c>
      <c r="BM634">
        <v>1</v>
      </c>
      <c r="BN634">
        <v>10</v>
      </c>
      <c r="BO634">
        <v>0</v>
      </c>
      <c r="BP634">
        <v>6</v>
      </c>
      <c r="BQ634">
        <v>0</v>
      </c>
      <c r="BR634">
        <v>9</v>
      </c>
      <c r="BS634">
        <v>4</v>
      </c>
      <c r="BT634">
        <v>2</v>
      </c>
      <c r="BU634">
        <v>0</v>
      </c>
      <c r="BV634">
        <v>0</v>
      </c>
      <c r="BW634">
        <v>0</v>
      </c>
      <c r="BX634">
        <v>2</v>
      </c>
      <c r="BY634">
        <v>0</v>
      </c>
      <c r="BZ634">
        <v>30</v>
      </c>
      <c r="CA634">
        <v>251</v>
      </c>
      <c r="CB634">
        <v>38</v>
      </c>
      <c r="CC634">
        <v>27</v>
      </c>
      <c r="CD634">
        <v>2</v>
      </c>
      <c r="CE634">
        <v>0</v>
      </c>
      <c r="CF634">
        <v>1</v>
      </c>
      <c r="CG634">
        <v>0</v>
      </c>
      <c r="CH634">
        <v>1</v>
      </c>
      <c r="CI634">
        <v>2</v>
      </c>
      <c r="CJ634">
        <v>0</v>
      </c>
      <c r="CK634">
        <v>0</v>
      </c>
      <c r="CL634">
        <v>0</v>
      </c>
      <c r="CM634">
        <v>2</v>
      </c>
      <c r="CN634">
        <v>0</v>
      </c>
      <c r="CO634">
        <v>2</v>
      </c>
      <c r="CP634">
        <v>0</v>
      </c>
      <c r="CQ634">
        <v>1</v>
      </c>
      <c r="CR634">
        <v>38</v>
      </c>
      <c r="CS634">
        <v>28</v>
      </c>
      <c r="CT634">
        <v>10</v>
      </c>
      <c r="CU634">
        <v>3</v>
      </c>
      <c r="CV634">
        <v>1</v>
      </c>
      <c r="CW634">
        <v>3</v>
      </c>
      <c r="CX634">
        <v>2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1</v>
      </c>
      <c r="DH634">
        <v>2</v>
      </c>
      <c r="DI634">
        <v>0</v>
      </c>
      <c r="DJ634">
        <v>0</v>
      </c>
      <c r="DK634">
        <v>4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2</v>
      </c>
      <c r="DR634">
        <v>28</v>
      </c>
      <c r="DS634">
        <v>9</v>
      </c>
      <c r="DT634">
        <v>1</v>
      </c>
      <c r="DU634">
        <v>0</v>
      </c>
      <c r="DV634">
        <v>2</v>
      </c>
      <c r="DW634">
        <v>2</v>
      </c>
      <c r="DX634">
        <v>0</v>
      </c>
      <c r="DY634">
        <v>0</v>
      </c>
      <c r="DZ634">
        <v>0</v>
      </c>
      <c r="EA634">
        <v>0</v>
      </c>
      <c r="EB634">
        <v>1</v>
      </c>
      <c r="EC634">
        <v>0</v>
      </c>
      <c r="ED634">
        <v>1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1</v>
      </c>
      <c r="EP634">
        <v>0</v>
      </c>
      <c r="EQ634">
        <v>1</v>
      </c>
      <c r="ER634">
        <v>9</v>
      </c>
      <c r="ES634">
        <v>39</v>
      </c>
      <c r="ET634">
        <v>20</v>
      </c>
      <c r="EU634">
        <v>4</v>
      </c>
      <c r="EV634">
        <v>5</v>
      </c>
      <c r="EW634">
        <v>2</v>
      </c>
      <c r="EX634">
        <v>0</v>
      </c>
      <c r="EY634">
        <v>0</v>
      </c>
      <c r="EZ634">
        <v>0</v>
      </c>
      <c r="FA634">
        <v>2</v>
      </c>
      <c r="FB634">
        <v>1</v>
      </c>
      <c r="FC634">
        <v>0</v>
      </c>
      <c r="FD634">
        <v>0</v>
      </c>
      <c r="FE634">
        <v>0</v>
      </c>
      <c r="FF634">
        <v>1</v>
      </c>
      <c r="FG634">
        <v>2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1</v>
      </c>
      <c r="FO634">
        <v>1</v>
      </c>
      <c r="FP634">
        <v>0</v>
      </c>
      <c r="FQ634">
        <v>39</v>
      </c>
      <c r="FR634">
        <v>33</v>
      </c>
      <c r="FS634">
        <v>20</v>
      </c>
      <c r="FT634">
        <v>1</v>
      </c>
      <c r="FU634">
        <v>2</v>
      </c>
      <c r="FV634">
        <v>1</v>
      </c>
      <c r="FW634">
        <v>1</v>
      </c>
      <c r="FX634">
        <v>0</v>
      </c>
      <c r="FY634">
        <v>1</v>
      </c>
      <c r="FZ634">
        <v>0</v>
      </c>
      <c r="GA634">
        <v>0</v>
      </c>
      <c r="GB634">
        <v>1</v>
      </c>
      <c r="GC634">
        <v>1</v>
      </c>
      <c r="GD634">
        <v>0</v>
      </c>
      <c r="GE634">
        <v>0</v>
      </c>
      <c r="GF634">
        <v>0</v>
      </c>
      <c r="GG634">
        <v>0</v>
      </c>
      <c r="GH634">
        <v>3</v>
      </c>
      <c r="GI634">
        <v>0</v>
      </c>
      <c r="GJ634">
        <v>0</v>
      </c>
      <c r="GK634">
        <v>0</v>
      </c>
      <c r="GL634">
        <v>0</v>
      </c>
      <c r="GM634">
        <v>2</v>
      </c>
      <c r="GN634">
        <v>33</v>
      </c>
      <c r="GO634">
        <v>75</v>
      </c>
      <c r="GP634">
        <v>34</v>
      </c>
      <c r="GQ634">
        <v>6</v>
      </c>
      <c r="GR634">
        <v>3</v>
      </c>
      <c r="GS634">
        <v>2</v>
      </c>
      <c r="GT634">
        <v>5</v>
      </c>
      <c r="GU634">
        <v>3</v>
      </c>
      <c r="GV634">
        <v>2</v>
      </c>
      <c r="GW634">
        <v>1</v>
      </c>
      <c r="GX634">
        <v>0</v>
      </c>
      <c r="GY634">
        <v>2</v>
      </c>
      <c r="GZ634">
        <v>1</v>
      </c>
      <c r="HA634">
        <v>1</v>
      </c>
      <c r="HB634">
        <v>1</v>
      </c>
      <c r="HC634">
        <v>0</v>
      </c>
      <c r="HD634">
        <v>0</v>
      </c>
      <c r="HE634">
        <v>1</v>
      </c>
      <c r="HF634">
        <v>1</v>
      </c>
      <c r="HG634">
        <v>1</v>
      </c>
      <c r="HH634">
        <v>5</v>
      </c>
      <c r="HI634">
        <v>6</v>
      </c>
      <c r="HJ634">
        <v>75</v>
      </c>
      <c r="HK634">
        <v>2</v>
      </c>
      <c r="HL634">
        <v>2</v>
      </c>
      <c r="HM634">
        <v>0</v>
      </c>
      <c r="HN634">
        <v>0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0</v>
      </c>
      <c r="IA634">
        <v>0</v>
      </c>
      <c r="IB634">
        <v>0</v>
      </c>
      <c r="IC634">
        <v>2</v>
      </c>
    </row>
    <row r="635" spans="1:237">
      <c r="A635" t="s">
        <v>49</v>
      </c>
      <c r="B635" t="s">
        <v>8</v>
      </c>
      <c r="C635" t="str">
        <f>"226401"</f>
        <v>226401</v>
      </c>
      <c r="D635" t="s">
        <v>48</v>
      </c>
      <c r="E635">
        <v>2</v>
      </c>
      <c r="F635">
        <v>947</v>
      </c>
      <c r="G635">
        <v>680</v>
      </c>
      <c r="H635">
        <v>48</v>
      </c>
      <c r="I635">
        <v>632</v>
      </c>
      <c r="J635">
        <v>2</v>
      </c>
      <c r="K635">
        <v>148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631</v>
      </c>
      <c r="T635">
        <v>0</v>
      </c>
      <c r="U635">
        <v>0</v>
      </c>
      <c r="V635">
        <v>631</v>
      </c>
      <c r="W635">
        <v>9</v>
      </c>
      <c r="X635">
        <v>4</v>
      </c>
      <c r="Y635">
        <v>4</v>
      </c>
      <c r="Z635">
        <v>0</v>
      </c>
      <c r="AA635">
        <v>622</v>
      </c>
      <c r="AB635">
        <v>153</v>
      </c>
      <c r="AC635">
        <v>59</v>
      </c>
      <c r="AD635">
        <v>5</v>
      </c>
      <c r="AE635">
        <v>29</v>
      </c>
      <c r="AF635">
        <v>6</v>
      </c>
      <c r="AG635">
        <v>3</v>
      </c>
      <c r="AH635">
        <v>0</v>
      </c>
      <c r="AI635">
        <v>20</v>
      </c>
      <c r="AJ635">
        <v>1</v>
      </c>
      <c r="AK635">
        <v>12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1</v>
      </c>
      <c r="AR635">
        <v>3</v>
      </c>
      <c r="AS635">
        <v>2</v>
      </c>
      <c r="AT635">
        <v>0</v>
      </c>
      <c r="AU635">
        <v>0</v>
      </c>
      <c r="AV635">
        <v>1</v>
      </c>
      <c r="AW635">
        <v>0</v>
      </c>
      <c r="AX635">
        <v>1</v>
      </c>
      <c r="AY635">
        <v>0</v>
      </c>
      <c r="AZ635">
        <v>9</v>
      </c>
      <c r="BA635">
        <v>153</v>
      </c>
      <c r="BB635">
        <v>235</v>
      </c>
      <c r="BC635">
        <v>44</v>
      </c>
      <c r="BD635">
        <v>29</v>
      </c>
      <c r="BE635">
        <v>32</v>
      </c>
      <c r="BF635">
        <v>7</v>
      </c>
      <c r="BG635">
        <v>2</v>
      </c>
      <c r="BH635">
        <v>13</v>
      </c>
      <c r="BI635">
        <v>1</v>
      </c>
      <c r="BJ635">
        <v>3</v>
      </c>
      <c r="BK635">
        <v>57</v>
      </c>
      <c r="BL635">
        <v>13</v>
      </c>
      <c r="BM635">
        <v>1</v>
      </c>
      <c r="BN635">
        <v>7</v>
      </c>
      <c r="BO635">
        <v>0</v>
      </c>
      <c r="BP635">
        <v>4</v>
      </c>
      <c r="BQ635">
        <v>3</v>
      </c>
      <c r="BR635">
        <v>5</v>
      </c>
      <c r="BS635">
        <v>2</v>
      </c>
      <c r="BT635">
        <v>0</v>
      </c>
      <c r="BU635">
        <v>2</v>
      </c>
      <c r="BV635">
        <v>0</v>
      </c>
      <c r="BW635">
        <v>0</v>
      </c>
      <c r="BX635">
        <v>2</v>
      </c>
      <c r="BY635">
        <v>1</v>
      </c>
      <c r="BZ635">
        <v>7</v>
      </c>
      <c r="CA635">
        <v>235</v>
      </c>
      <c r="CB635">
        <v>22</v>
      </c>
      <c r="CC635">
        <v>13</v>
      </c>
      <c r="CD635">
        <v>2</v>
      </c>
      <c r="CE635">
        <v>1</v>
      </c>
      <c r="CF635">
        <v>4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1</v>
      </c>
      <c r="CO635">
        <v>0</v>
      </c>
      <c r="CP635">
        <v>0</v>
      </c>
      <c r="CQ635">
        <v>1</v>
      </c>
      <c r="CR635">
        <v>22</v>
      </c>
      <c r="CS635">
        <v>29</v>
      </c>
      <c r="CT635">
        <v>13</v>
      </c>
      <c r="CU635">
        <v>2</v>
      </c>
      <c r="CV635">
        <v>0</v>
      </c>
      <c r="CW635">
        <v>2</v>
      </c>
      <c r="CX635">
        <v>1</v>
      </c>
      <c r="CY635">
        <v>2</v>
      </c>
      <c r="CZ635">
        <v>1</v>
      </c>
      <c r="DA635">
        <v>1</v>
      </c>
      <c r="DB635">
        <v>0</v>
      </c>
      <c r="DC635">
        <v>1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5</v>
      </c>
      <c r="DL635">
        <v>1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29</v>
      </c>
      <c r="DS635">
        <v>3</v>
      </c>
      <c r="DT635">
        <v>2</v>
      </c>
      <c r="DU635">
        <v>1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0</v>
      </c>
      <c r="EQ635">
        <v>0</v>
      </c>
      <c r="ER635">
        <v>3</v>
      </c>
      <c r="ES635">
        <v>47</v>
      </c>
      <c r="ET635">
        <v>32</v>
      </c>
      <c r="EU635">
        <v>1</v>
      </c>
      <c r="EV635">
        <v>5</v>
      </c>
      <c r="EW635">
        <v>0</v>
      </c>
      <c r="EX635">
        <v>1</v>
      </c>
      <c r="EY635">
        <v>0</v>
      </c>
      <c r="EZ635">
        <v>2</v>
      </c>
      <c r="FA635">
        <v>0</v>
      </c>
      <c r="FB635">
        <v>1</v>
      </c>
      <c r="FC635">
        <v>0</v>
      </c>
      <c r="FD635">
        <v>0</v>
      </c>
      <c r="FE635">
        <v>0</v>
      </c>
      <c r="FF635">
        <v>0</v>
      </c>
      <c r="FG635">
        <v>3</v>
      </c>
      <c r="FH635">
        <v>0</v>
      </c>
      <c r="FI635">
        <v>1</v>
      </c>
      <c r="FJ635">
        <v>0</v>
      </c>
      <c r="FK635">
        <v>0</v>
      </c>
      <c r="FL635">
        <v>1</v>
      </c>
      <c r="FM635">
        <v>0</v>
      </c>
      <c r="FN635">
        <v>0</v>
      </c>
      <c r="FO635">
        <v>0</v>
      </c>
      <c r="FP635">
        <v>0</v>
      </c>
      <c r="FQ635">
        <v>47</v>
      </c>
      <c r="FR635">
        <v>46</v>
      </c>
      <c r="FS635">
        <v>10</v>
      </c>
      <c r="FT635">
        <v>8</v>
      </c>
      <c r="FU635">
        <v>2</v>
      </c>
      <c r="FV635">
        <v>1</v>
      </c>
      <c r="FW635">
        <v>2</v>
      </c>
      <c r="FX635">
        <v>3</v>
      </c>
      <c r="FY635">
        <v>1</v>
      </c>
      <c r="FZ635">
        <v>0</v>
      </c>
      <c r="GA635">
        <v>1</v>
      </c>
      <c r="GB635">
        <v>1</v>
      </c>
      <c r="GC635">
        <v>0</v>
      </c>
      <c r="GD635">
        <v>3</v>
      </c>
      <c r="GE635">
        <v>1</v>
      </c>
      <c r="GF635">
        <v>0</v>
      </c>
      <c r="GG635">
        <v>6</v>
      </c>
      <c r="GH635">
        <v>0</v>
      </c>
      <c r="GI635">
        <v>1</v>
      </c>
      <c r="GJ635">
        <v>0</v>
      </c>
      <c r="GK635">
        <v>0</v>
      </c>
      <c r="GL635">
        <v>1</v>
      </c>
      <c r="GM635">
        <v>5</v>
      </c>
      <c r="GN635">
        <v>46</v>
      </c>
      <c r="GO635">
        <v>80</v>
      </c>
      <c r="GP635">
        <v>51</v>
      </c>
      <c r="GQ635">
        <v>10</v>
      </c>
      <c r="GR635">
        <v>2</v>
      </c>
      <c r="GS635">
        <v>2</v>
      </c>
      <c r="GT635">
        <v>1</v>
      </c>
      <c r="GU635">
        <v>0</v>
      </c>
      <c r="GV635">
        <v>2</v>
      </c>
      <c r="GW635">
        <v>1</v>
      </c>
      <c r="GX635">
        <v>1</v>
      </c>
      <c r="GY635">
        <v>0</v>
      </c>
      <c r="GZ635">
        <v>1</v>
      </c>
      <c r="HA635">
        <v>1</v>
      </c>
      <c r="HB635">
        <v>4</v>
      </c>
      <c r="HC635">
        <v>0</v>
      </c>
      <c r="HD635">
        <v>0</v>
      </c>
      <c r="HE635">
        <v>2</v>
      </c>
      <c r="HF635">
        <v>0</v>
      </c>
      <c r="HG635">
        <v>0</v>
      </c>
      <c r="HH635">
        <v>0</v>
      </c>
      <c r="HI635">
        <v>2</v>
      </c>
      <c r="HJ635">
        <v>80</v>
      </c>
      <c r="HK635">
        <v>7</v>
      </c>
      <c r="HL635">
        <v>4</v>
      </c>
      <c r="HM635">
        <v>0</v>
      </c>
      <c r="HN635">
        <v>0</v>
      </c>
      <c r="HO635">
        <v>0</v>
      </c>
      <c r="HP635">
        <v>0</v>
      </c>
      <c r="HQ635">
        <v>0</v>
      </c>
      <c r="HR635">
        <v>0</v>
      </c>
      <c r="HS635">
        <v>0</v>
      </c>
      <c r="HT635">
        <v>0</v>
      </c>
      <c r="HU635">
        <v>1</v>
      </c>
      <c r="HV635">
        <v>0</v>
      </c>
      <c r="HW635">
        <v>1</v>
      </c>
      <c r="HX635">
        <v>0</v>
      </c>
      <c r="HY635">
        <v>1</v>
      </c>
      <c r="HZ635">
        <v>0</v>
      </c>
      <c r="IA635">
        <v>0</v>
      </c>
      <c r="IB635">
        <v>0</v>
      </c>
      <c r="IC635">
        <v>7</v>
      </c>
    </row>
    <row r="636" spans="1:237">
      <c r="A636" t="s">
        <v>47</v>
      </c>
      <c r="B636" t="s">
        <v>8</v>
      </c>
      <c r="C636" t="str">
        <f>"226401"</f>
        <v>226401</v>
      </c>
      <c r="D636" t="s">
        <v>46</v>
      </c>
      <c r="E636">
        <v>3</v>
      </c>
      <c r="F636">
        <v>1057</v>
      </c>
      <c r="G636">
        <v>790</v>
      </c>
      <c r="H636">
        <v>135</v>
      </c>
      <c r="I636">
        <v>654</v>
      </c>
      <c r="J636">
        <v>0</v>
      </c>
      <c r="K636">
        <v>39</v>
      </c>
      <c r="L636">
        <v>2</v>
      </c>
      <c r="M636">
        <v>2</v>
      </c>
      <c r="N636">
        <v>0</v>
      </c>
      <c r="O636">
        <v>0</v>
      </c>
      <c r="P636">
        <v>0</v>
      </c>
      <c r="Q636">
        <v>0</v>
      </c>
      <c r="R636">
        <v>2</v>
      </c>
      <c r="S636">
        <v>657</v>
      </c>
      <c r="T636">
        <v>2</v>
      </c>
      <c r="U636">
        <v>0</v>
      </c>
      <c r="V636">
        <v>657</v>
      </c>
      <c r="W636">
        <v>3</v>
      </c>
      <c r="X636">
        <v>1</v>
      </c>
      <c r="Y636">
        <v>2</v>
      </c>
      <c r="Z636">
        <v>0</v>
      </c>
      <c r="AA636">
        <v>654</v>
      </c>
      <c r="AB636">
        <v>159</v>
      </c>
      <c r="AC636">
        <v>55</v>
      </c>
      <c r="AD636">
        <v>1</v>
      </c>
      <c r="AE636">
        <v>24</v>
      </c>
      <c r="AF636">
        <v>6</v>
      </c>
      <c r="AG636">
        <v>6</v>
      </c>
      <c r="AH636">
        <v>4</v>
      </c>
      <c r="AI636">
        <v>15</v>
      </c>
      <c r="AJ636">
        <v>2</v>
      </c>
      <c r="AK636">
        <v>16</v>
      </c>
      <c r="AL636">
        <v>2</v>
      </c>
      <c r="AM636">
        <v>0</v>
      </c>
      <c r="AN636">
        <v>1</v>
      </c>
      <c r="AO636">
        <v>0</v>
      </c>
      <c r="AP636">
        <v>3</v>
      </c>
      <c r="AQ636">
        <v>0</v>
      </c>
      <c r="AR636">
        <v>9</v>
      </c>
      <c r="AS636">
        <v>2</v>
      </c>
      <c r="AT636">
        <v>0</v>
      </c>
      <c r="AU636">
        <v>1</v>
      </c>
      <c r="AV636">
        <v>2</v>
      </c>
      <c r="AW636">
        <v>3</v>
      </c>
      <c r="AX636">
        <v>0</v>
      </c>
      <c r="AY636">
        <v>2</v>
      </c>
      <c r="AZ636">
        <v>5</v>
      </c>
      <c r="BA636">
        <v>159</v>
      </c>
      <c r="BB636">
        <v>253</v>
      </c>
      <c r="BC636">
        <v>37</v>
      </c>
      <c r="BD636">
        <v>27</v>
      </c>
      <c r="BE636">
        <v>27</v>
      </c>
      <c r="BF636">
        <v>1</v>
      </c>
      <c r="BG636">
        <v>4</v>
      </c>
      <c r="BH636">
        <v>17</v>
      </c>
      <c r="BI636">
        <v>1</v>
      </c>
      <c r="BJ636">
        <v>2</v>
      </c>
      <c r="BK636">
        <v>96</v>
      </c>
      <c r="BL636">
        <v>9</v>
      </c>
      <c r="BM636">
        <v>0</v>
      </c>
      <c r="BN636">
        <v>11</v>
      </c>
      <c r="BO636">
        <v>1</v>
      </c>
      <c r="BP636">
        <v>2</v>
      </c>
      <c r="BQ636">
        <v>0</v>
      </c>
      <c r="BR636">
        <v>10</v>
      </c>
      <c r="BS636">
        <v>4</v>
      </c>
      <c r="BT636">
        <v>0</v>
      </c>
      <c r="BU636">
        <v>0</v>
      </c>
      <c r="BV636">
        <v>1</v>
      </c>
      <c r="BW636">
        <v>0</v>
      </c>
      <c r="BX636">
        <v>1</v>
      </c>
      <c r="BY636">
        <v>2</v>
      </c>
      <c r="BZ636">
        <v>0</v>
      </c>
      <c r="CA636">
        <v>253</v>
      </c>
      <c r="CB636">
        <v>24</v>
      </c>
      <c r="CC636">
        <v>8</v>
      </c>
      <c r="CD636">
        <v>3</v>
      </c>
      <c r="CE636">
        <v>5</v>
      </c>
      <c r="CF636">
        <v>1</v>
      </c>
      <c r="CG636">
        <v>2</v>
      </c>
      <c r="CH636">
        <v>0</v>
      </c>
      <c r="CI636">
        <v>2</v>
      </c>
      <c r="CJ636">
        <v>0</v>
      </c>
      <c r="CK636">
        <v>0</v>
      </c>
      <c r="CL636">
        <v>1</v>
      </c>
      <c r="CM636">
        <v>1</v>
      </c>
      <c r="CN636">
        <v>0</v>
      </c>
      <c r="CO636">
        <v>0</v>
      </c>
      <c r="CP636">
        <v>0</v>
      </c>
      <c r="CQ636">
        <v>1</v>
      </c>
      <c r="CR636">
        <v>24</v>
      </c>
      <c r="CS636">
        <v>51</v>
      </c>
      <c r="CT636">
        <v>22</v>
      </c>
      <c r="CU636">
        <v>2</v>
      </c>
      <c r="CV636">
        <v>4</v>
      </c>
      <c r="CW636">
        <v>1</v>
      </c>
      <c r="CX636">
        <v>0</v>
      </c>
      <c r="CY636">
        <v>0</v>
      </c>
      <c r="CZ636">
        <v>2</v>
      </c>
      <c r="DA636">
        <v>0</v>
      </c>
      <c r="DB636">
        <v>1</v>
      </c>
      <c r="DC636">
        <v>0</v>
      </c>
      <c r="DD636">
        <v>1</v>
      </c>
      <c r="DE636">
        <v>1</v>
      </c>
      <c r="DF636">
        <v>0</v>
      </c>
      <c r="DG636">
        <v>7</v>
      </c>
      <c r="DH636">
        <v>2</v>
      </c>
      <c r="DI636">
        <v>0</v>
      </c>
      <c r="DJ636">
        <v>1</v>
      </c>
      <c r="DK636">
        <v>6</v>
      </c>
      <c r="DL636">
        <v>0</v>
      </c>
      <c r="DM636">
        <v>0</v>
      </c>
      <c r="DN636">
        <v>0</v>
      </c>
      <c r="DO636">
        <v>0</v>
      </c>
      <c r="DP636">
        <v>1</v>
      </c>
      <c r="DQ636">
        <v>0</v>
      </c>
      <c r="DR636">
        <v>51</v>
      </c>
      <c r="DS636">
        <v>2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1</v>
      </c>
      <c r="EI636">
        <v>0</v>
      </c>
      <c r="EJ636">
        <v>0</v>
      </c>
      <c r="EK636">
        <v>0</v>
      </c>
      <c r="EL636">
        <v>0</v>
      </c>
      <c r="EM636">
        <v>1</v>
      </c>
      <c r="EN636">
        <v>0</v>
      </c>
      <c r="EO636">
        <v>0</v>
      </c>
      <c r="EP636">
        <v>0</v>
      </c>
      <c r="EQ636">
        <v>0</v>
      </c>
      <c r="ER636">
        <v>2</v>
      </c>
      <c r="ES636">
        <v>37</v>
      </c>
      <c r="ET636">
        <v>22</v>
      </c>
      <c r="EU636">
        <v>6</v>
      </c>
      <c r="EV636">
        <v>1</v>
      </c>
      <c r="EW636">
        <v>4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1</v>
      </c>
      <c r="FH636">
        <v>0</v>
      </c>
      <c r="FI636">
        <v>0</v>
      </c>
      <c r="FJ636">
        <v>1</v>
      </c>
      <c r="FK636">
        <v>1</v>
      </c>
      <c r="FL636">
        <v>0</v>
      </c>
      <c r="FM636">
        <v>0</v>
      </c>
      <c r="FN636">
        <v>0</v>
      </c>
      <c r="FO636">
        <v>1</v>
      </c>
      <c r="FP636">
        <v>0</v>
      </c>
      <c r="FQ636">
        <v>37</v>
      </c>
      <c r="FR636">
        <v>38</v>
      </c>
      <c r="FS636">
        <v>14</v>
      </c>
      <c r="FT636">
        <v>4</v>
      </c>
      <c r="FU636">
        <v>6</v>
      </c>
      <c r="FV636">
        <v>0</v>
      </c>
      <c r="FW636">
        <v>1</v>
      </c>
      <c r="FX636">
        <v>0</v>
      </c>
      <c r="FY636">
        <v>1</v>
      </c>
      <c r="FZ636">
        <v>4</v>
      </c>
      <c r="GA636">
        <v>0</v>
      </c>
      <c r="GB636">
        <v>0</v>
      </c>
      <c r="GC636">
        <v>1</v>
      </c>
      <c r="GD636">
        <v>0</v>
      </c>
      <c r="GE636">
        <v>1</v>
      </c>
      <c r="GF636">
        <v>0</v>
      </c>
      <c r="GG636">
        <v>0</v>
      </c>
      <c r="GH636">
        <v>0</v>
      </c>
      <c r="GI636">
        <v>1</v>
      </c>
      <c r="GJ636">
        <v>0</v>
      </c>
      <c r="GK636">
        <v>1</v>
      </c>
      <c r="GL636">
        <v>3</v>
      </c>
      <c r="GM636">
        <v>1</v>
      </c>
      <c r="GN636">
        <v>38</v>
      </c>
      <c r="GO636">
        <v>88</v>
      </c>
      <c r="GP636">
        <v>41</v>
      </c>
      <c r="GQ636">
        <v>10</v>
      </c>
      <c r="GR636">
        <v>3</v>
      </c>
      <c r="GS636">
        <v>2</v>
      </c>
      <c r="GT636">
        <v>5</v>
      </c>
      <c r="GU636">
        <v>3</v>
      </c>
      <c r="GV636">
        <v>4</v>
      </c>
      <c r="GW636">
        <v>3</v>
      </c>
      <c r="GX636">
        <v>1</v>
      </c>
      <c r="GY636">
        <v>0</v>
      </c>
      <c r="GZ636">
        <v>2</v>
      </c>
      <c r="HA636">
        <v>1</v>
      </c>
      <c r="HB636">
        <v>4</v>
      </c>
      <c r="HC636">
        <v>1</v>
      </c>
      <c r="HD636">
        <v>1</v>
      </c>
      <c r="HE636">
        <v>2</v>
      </c>
      <c r="HF636">
        <v>0</v>
      </c>
      <c r="HG636">
        <v>1</v>
      </c>
      <c r="HH636">
        <v>1</v>
      </c>
      <c r="HI636">
        <v>3</v>
      </c>
      <c r="HJ636">
        <v>88</v>
      </c>
      <c r="HK636">
        <v>2</v>
      </c>
      <c r="HL636">
        <v>1</v>
      </c>
      <c r="HM636">
        <v>0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1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2</v>
      </c>
    </row>
    <row r="637" spans="1:237">
      <c r="A637" t="s">
        <v>45</v>
      </c>
      <c r="B637" t="s">
        <v>8</v>
      </c>
      <c r="C637" t="str">
        <f>"226401"</f>
        <v>226401</v>
      </c>
      <c r="D637" t="s">
        <v>44</v>
      </c>
      <c r="E637">
        <v>4</v>
      </c>
      <c r="F637">
        <v>1198</v>
      </c>
      <c r="G637">
        <v>891</v>
      </c>
      <c r="H637">
        <v>140</v>
      </c>
      <c r="I637">
        <v>751</v>
      </c>
      <c r="J637">
        <v>2</v>
      </c>
      <c r="K637">
        <v>55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751</v>
      </c>
      <c r="T637">
        <v>0</v>
      </c>
      <c r="U637">
        <v>0</v>
      </c>
      <c r="V637">
        <v>751</v>
      </c>
      <c r="W637">
        <v>9</v>
      </c>
      <c r="X637">
        <v>6</v>
      </c>
      <c r="Y637">
        <v>3</v>
      </c>
      <c r="Z637">
        <v>0</v>
      </c>
      <c r="AA637">
        <v>742</v>
      </c>
      <c r="AB637">
        <v>203</v>
      </c>
      <c r="AC637">
        <v>89</v>
      </c>
      <c r="AD637">
        <v>4</v>
      </c>
      <c r="AE637">
        <v>36</v>
      </c>
      <c r="AF637">
        <v>8</v>
      </c>
      <c r="AG637">
        <v>1</v>
      </c>
      <c r="AH637">
        <v>5</v>
      </c>
      <c r="AI637">
        <v>15</v>
      </c>
      <c r="AJ637">
        <v>0</v>
      </c>
      <c r="AK637">
        <v>15</v>
      </c>
      <c r="AL637">
        <v>3</v>
      </c>
      <c r="AM637">
        <v>0</v>
      </c>
      <c r="AN637">
        <v>2</v>
      </c>
      <c r="AO637">
        <v>1</v>
      </c>
      <c r="AP637">
        <v>0</v>
      </c>
      <c r="AQ637">
        <v>0</v>
      </c>
      <c r="AR637">
        <v>7</v>
      </c>
      <c r="AS637">
        <v>0</v>
      </c>
      <c r="AT637">
        <v>0</v>
      </c>
      <c r="AU637">
        <v>4</v>
      </c>
      <c r="AV637">
        <v>0</v>
      </c>
      <c r="AW637">
        <v>3</v>
      </c>
      <c r="AX637">
        <v>0</v>
      </c>
      <c r="AY637">
        <v>2</v>
      </c>
      <c r="AZ637">
        <v>8</v>
      </c>
      <c r="BA637">
        <v>203</v>
      </c>
      <c r="BB637">
        <v>276</v>
      </c>
      <c r="BC637">
        <v>65</v>
      </c>
      <c r="BD637">
        <v>26</v>
      </c>
      <c r="BE637">
        <v>33</v>
      </c>
      <c r="BF637">
        <v>6</v>
      </c>
      <c r="BG637">
        <v>4</v>
      </c>
      <c r="BH637">
        <v>24</v>
      </c>
      <c r="BI637">
        <v>2</v>
      </c>
      <c r="BJ637">
        <v>0</v>
      </c>
      <c r="BK637">
        <v>68</v>
      </c>
      <c r="BL637">
        <v>13</v>
      </c>
      <c r="BM637">
        <v>0</v>
      </c>
      <c r="BN637">
        <v>6</v>
      </c>
      <c r="BO637">
        <v>1</v>
      </c>
      <c r="BP637">
        <v>3</v>
      </c>
      <c r="BQ637">
        <v>1</v>
      </c>
      <c r="BR637">
        <v>7</v>
      </c>
      <c r="BS637">
        <v>6</v>
      </c>
      <c r="BT637">
        <v>1</v>
      </c>
      <c r="BU637">
        <v>0</v>
      </c>
      <c r="BV637">
        <v>0</v>
      </c>
      <c r="BW637">
        <v>3</v>
      </c>
      <c r="BX637">
        <v>0</v>
      </c>
      <c r="BY637">
        <v>0</v>
      </c>
      <c r="BZ637">
        <v>7</v>
      </c>
      <c r="CA637">
        <v>276</v>
      </c>
      <c r="CB637">
        <v>29</v>
      </c>
      <c r="CC637">
        <v>15</v>
      </c>
      <c r="CD637">
        <v>2</v>
      </c>
      <c r="CE637">
        <v>2</v>
      </c>
      <c r="CF637">
        <v>3</v>
      </c>
      <c r="CG637">
        <v>0</v>
      </c>
      <c r="CH637">
        <v>1</v>
      </c>
      <c r="CI637">
        <v>1</v>
      </c>
      <c r="CJ637">
        <v>2</v>
      </c>
      <c r="CK637">
        <v>0</v>
      </c>
      <c r="CL637">
        <v>0</v>
      </c>
      <c r="CM637">
        <v>0</v>
      </c>
      <c r="CN637">
        <v>0</v>
      </c>
      <c r="CO637">
        <v>2</v>
      </c>
      <c r="CP637">
        <v>0</v>
      </c>
      <c r="CQ637">
        <v>1</v>
      </c>
      <c r="CR637">
        <v>29</v>
      </c>
      <c r="CS637">
        <v>31</v>
      </c>
      <c r="CT637">
        <v>13</v>
      </c>
      <c r="CU637">
        <v>4</v>
      </c>
      <c r="CV637">
        <v>0</v>
      </c>
      <c r="CW637">
        <v>5</v>
      </c>
      <c r="CX637">
        <v>1</v>
      </c>
      <c r="CY637">
        <v>0</v>
      </c>
      <c r="CZ637">
        <v>0</v>
      </c>
      <c r="DA637">
        <v>2</v>
      </c>
      <c r="DB637">
        <v>0</v>
      </c>
      <c r="DC637">
        <v>0</v>
      </c>
      <c r="DD637">
        <v>0</v>
      </c>
      <c r="DE637">
        <v>1</v>
      </c>
      <c r="DF637">
        <v>0</v>
      </c>
      <c r="DG637">
        <v>1</v>
      </c>
      <c r="DH637">
        <v>0</v>
      </c>
      <c r="DI637">
        <v>0</v>
      </c>
      <c r="DJ637">
        <v>0</v>
      </c>
      <c r="DK637">
        <v>1</v>
      </c>
      <c r="DL637">
        <v>0</v>
      </c>
      <c r="DM637">
        <v>0</v>
      </c>
      <c r="DN637">
        <v>0</v>
      </c>
      <c r="DO637">
        <v>1</v>
      </c>
      <c r="DP637">
        <v>1</v>
      </c>
      <c r="DQ637">
        <v>1</v>
      </c>
      <c r="DR637">
        <v>31</v>
      </c>
      <c r="DS637">
        <v>7</v>
      </c>
      <c r="DT637">
        <v>1</v>
      </c>
      <c r="DU637">
        <v>2</v>
      </c>
      <c r="DV637">
        <v>0</v>
      </c>
      <c r="DW637">
        <v>3</v>
      </c>
      <c r="DX637">
        <v>0</v>
      </c>
      <c r="DY637">
        <v>0</v>
      </c>
      <c r="DZ637">
        <v>0</v>
      </c>
      <c r="EA637">
        <v>0</v>
      </c>
      <c r="EB637">
        <v>1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7</v>
      </c>
      <c r="ES637">
        <v>41</v>
      </c>
      <c r="ET637">
        <v>19</v>
      </c>
      <c r="EU637">
        <v>3</v>
      </c>
      <c r="EV637">
        <v>7</v>
      </c>
      <c r="EW637">
        <v>6</v>
      </c>
      <c r="EX637">
        <v>1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1</v>
      </c>
      <c r="FG637">
        <v>2</v>
      </c>
      <c r="FH637">
        <v>0</v>
      </c>
      <c r="FI637">
        <v>0</v>
      </c>
      <c r="FJ637">
        <v>0</v>
      </c>
      <c r="FK637">
        <v>0</v>
      </c>
      <c r="FL637">
        <v>0</v>
      </c>
      <c r="FM637">
        <v>0</v>
      </c>
      <c r="FN637">
        <v>0</v>
      </c>
      <c r="FO637">
        <v>1</v>
      </c>
      <c r="FP637">
        <v>1</v>
      </c>
      <c r="FQ637">
        <v>41</v>
      </c>
      <c r="FR637">
        <v>48</v>
      </c>
      <c r="FS637">
        <v>28</v>
      </c>
      <c r="FT637">
        <v>4</v>
      </c>
      <c r="FU637">
        <v>1</v>
      </c>
      <c r="FV637">
        <v>0</v>
      </c>
      <c r="FW637">
        <v>3</v>
      </c>
      <c r="FX637">
        <v>0</v>
      </c>
      <c r="FY637">
        <v>2</v>
      </c>
      <c r="FZ637">
        <v>2</v>
      </c>
      <c r="GA637">
        <v>0</v>
      </c>
      <c r="GB637">
        <v>1</v>
      </c>
      <c r="GC637">
        <v>1</v>
      </c>
      <c r="GD637">
        <v>1</v>
      </c>
      <c r="GE637">
        <v>1</v>
      </c>
      <c r="GF637">
        <v>0</v>
      </c>
      <c r="GG637">
        <v>0</v>
      </c>
      <c r="GH637">
        <v>1</v>
      </c>
      <c r="GI637">
        <v>1</v>
      </c>
      <c r="GJ637">
        <v>0</v>
      </c>
      <c r="GK637">
        <v>0</v>
      </c>
      <c r="GL637">
        <v>0</v>
      </c>
      <c r="GM637">
        <v>2</v>
      </c>
      <c r="GN637">
        <v>48</v>
      </c>
      <c r="GO637">
        <v>104</v>
      </c>
      <c r="GP637">
        <v>61</v>
      </c>
      <c r="GQ637">
        <v>17</v>
      </c>
      <c r="GR637">
        <v>1</v>
      </c>
      <c r="GS637">
        <v>1</v>
      </c>
      <c r="GT637">
        <v>5</v>
      </c>
      <c r="GU637">
        <v>5</v>
      </c>
      <c r="GV637">
        <v>4</v>
      </c>
      <c r="GW637">
        <v>0</v>
      </c>
      <c r="GX637">
        <v>0</v>
      </c>
      <c r="GY637">
        <v>1</v>
      </c>
      <c r="GZ637">
        <v>0</v>
      </c>
      <c r="HA637">
        <v>0</v>
      </c>
      <c r="HB637">
        <v>2</v>
      </c>
      <c r="HC637">
        <v>0</v>
      </c>
      <c r="HD637">
        <v>0</v>
      </c>
      <c r="HE637">
        <v>1</v>
      </c>
      <c r="HF637">
        <v>1</v>
      </c>
      <c r="HG637">
        <v>1</v>
      </c>
      <c r="HH637">
        <v>1</v>
      </c>
      <c r="HI637">
        <v>3</v>
      </c>
      <c r="HJ637">
        <v>104</v>
      </c>
      <c r="HK637">
        <v>3</v>
      </c>
      <c r="HL637">
        <v>1</v>
      </c>
      <c r="HM637">
        <v>1</v>
      </c>
      <c r="HN637">
        <v>0</v>
      </c>
      <c r="HO637">
        <v>0</v>
      </c>
      <c r="HP637">
        <v>0</v>
      </c>
      <c r="HQ637">
        <v>0</v>
      </c>
      <c r="HR637">
        <v>0</v>
      </c>
      <c r="HS637">
        <v>0</v>
      </c>
      <c r="HT637">
        <v>0</v>
      </c>
      <c r="HU637">
        <v>0</v>
      </c>
      <c r="HV637">
        <v>0</v>
      </c>
      <c r="HW637">
        <v>1</v>
      </c>
      <c r="HX637">
        <v>0</v>
      </c>
      <c r="HY637">
        <v>0</v>
      </c>
      <c r="HZ637">
        <v>0</v>
      </c>
      <c r="IA637">
        <v>0</v>
      </c>
      <c r="IB637">
        <v>0</v>
      </c>
      <c r="IC637">
        <v>3</v>
      </c>
    </row>
    <row r="638" spans="1:237">
      <c r="A638" t="s">
        <v>43</v>
      </c>
      <c r="B638" t="s">
        <v>8</v>
      </c>
      <c r="C638" t="str">
        <f>"226401"</f>
        <v>226401</v>
      </c>
      <c r="D638" t="s">
        <v>42</v>
      </c>
      <c r="E638">
        <v>5</v>
      </c>
      <c r="F638">
        <v>1132</v>
      </c>
      <c r="G638">
        <v>889</v>
      </c>
      <c r="H638">
        <v>159</v>
      </c>
      <c r="I638">
        <v>730</v>
      </c>
      <c r="J638">
        <v>1</v>
      </c>
      <c r="K638">
        <v>50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731</v>
      </c>
      <c r="T638">
        <v>0</v>
      </c>
      <c r="U638">
        <v>0</v>
      </c>
      <c r="V638">
        <v>731</v>
      </c>
      <c r="W638">
        <v>6</v>
      </c>
      <c r="X638">
        <v>4</v>
      </c>
      <c r="Y638">
        <v>2</v>
      </c>
      <c r="Z638">
        <v>0</v>
      </c>
      <c r="AA638">
        <v>725</v>
      </c>
      <c r="AB638">
        <v>198</v>
      </c>
      <c r="AC638">
        <v>68</v>
      </c>
      <c r="AD638">
        <v>2</v>
      </c>
      <c r="AE638">
        <v>44</v>
      </c>
      <c r="AF638">
        <v>9</v>
      </c>
      <c r="AG638">
        <v>1</v>
      </c>
      <c r="AH638">
        <v>1</v>
      </c>
      <c r="AI638">
        <v>21</v>
      </c>
      <c r="AJ638">
        <v>3</v>
      </c>
      <c r="AK638">
        <v>22</v>
      </c>
      <c r="AL638">
        <v>2</v>
      </c>
      <c r="AM638">
        <v>1</v>
      </c>
      <c r="AN638">
        <v>2</v>
      </c>
      <c r="AO638">
        <v>1</v>
      </c>
      <c r="AP638">
        <v>2</v>
      </c>
      <c r="AQ638">
        <v>0</v>
      </c>
      <c r="AR638">
        <v>7</v>
      </c>
      <c r="AS638">
        <v>0</v>
      </c>
      <c r="AT638">
        <v>0</v>
      </c>
      <c r="AU638">
        <v>0</v>
      </c>
      <c r="AV638">
        <v>1</v>
      </c>
      <c r="AW638">
        <v>2</v>
      </c>
      <c r="AX638">
        <v>2</v>
      </c>
      <c r="AY638">
        <v>0</v>
      </c>
      <c r="AZ638">
        <v>7</v>
      </c>
      <c r="BA638">
        <v>198</v>
      </c>
      <c r="BB638">
        <v>279</v>
      </c>
      <c r="BC638">
        <v>44</v>
      </c>
      <c r="BD638">
        <v>25</v>
      </c>
      <c r="BE638">
        <v>27</v>
      </c>
      <c r="BF638">
        <v>4</v>
      </c>
      <c r="BG638">
        <v>7</v>
      </c>
      <c r="BH638">
        <v>33</v>
      </c>
      <c r="BI638">
        <v>2</v>
      </c>
      <c r="BJ638">
        <v>6</v>
      </c>
      <c r="BK638">
        <v>79</v>
      </c>
      <c r="BL638">
        <v>13</v>
      </c>
      <c r="BM638">
        <v>0</v>
      </c>
      <c r="BN638">
        <v>11</v>
      </c>
      <c r="BO638">
        <v>0</v>
      </c>
      <c r="BP638">
        <v>3</v>
      </c>
      <c r="BQ638">
        <v>3</v>
      </c>
      <c r="BR638">
        <v>3</v>
      </c>
      <c r="BS638">
        <v>3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4</v>
      </c>
      <c r="BZ638">
        <v>7</v>
      </c>
      <c r="CA638">
        <v>279</v>
      </c>
      <c r="CB638">
        <v>41</v>
      </c>
      <c r="CC638">
        <v>15</v>
      </c>
      <c r="CD638">
        <v>3</v>
      </c>
      <c r="CE638">
        <v>5</v>
      </c>
      <c r="CF638">
        <v>3</v>
      </c>
      <c r="CG638">
        <v>2</v>
      </c>
      <c r="CH638">
        <v>2</v>
      </c>
      <c r="CI638">
        <v>4</v>
      </c>
      <c r="CJ638">
        <v>0</v>
      </c>
      <c r="CK638">
        <v>0</v>
      </c>
      <c r="CL638">
        <v>1</v>
      </c>
      <c r="CM638">
        <v>1</v>
      </c>
      <c r="CN638">
        <v>2</v>
      </c>
      <c r="CO638">
        <v>0</v>
      </c>
      <c r="CP638">
        <v>0</v>
      </c>
      <c r="CQ638">
        <v>3</v>
      </c>
      <c r="CR638">
        <v>41</v>
      </c>
      <c r="CS638">
        <v>39</v>
      </c>
      <c r="CT638">
        <v>21</v>
      </c>
      <c r="CU638">
        <v>3</v>
      </c>
      <c r="CV638">
        <v>2</v>
      </c>
      <c r="CW638">
        <v>3</v>
      </c>
      <c r="CX638">
        <v>1</v>
      </c>
      <c r="CY638">
        <v>0</v>
      </c>
      <c r="CZ638">
        <v>1</v>
      </c>
      <c r="DA638">
        <v>2</v>
      </c>
      <c r="DB638">
        <v>0</v>
      </c>
      <c r="DC638">
        <v>1</v>
      </c>
      <c r="DD638">
        <v>0</v>
      </c>
      <c r="DE638">
        <v>1</v>
      </c>
      <c r="DF638">
        <v>0</v>
      </c>
      <c r="DG638">
        <v>1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3</v>
      </c>
      <c r="DR638">
        <v>39</v>
      </c>
      <c r="DS638">
        <v>3</v>
      </c>
      <c r="DT638">
        <v>0</v>
      </c>
      <c r="DU638">
        <v>1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1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1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3</v>
      </c>
      <c r="ES638">
        <v>39</v>
      </c>
      <c r="ET638">
        <v>27</v>
      </c>
      <c r="EU638">
        <v>3</v>
      </c>
      <c r="EV638">
        <v>2</v>
      </c>
      <c r="EW638">
        <v>2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1</v>
      </c>
      <c r="FE638">
        <v>0</v>
      </c>
      <c r="FF638">
        <v>1</v>
      </c>
      <c r="FG638">
        <v>2</v>
      </c>
      <c r="FH638">
        <v>0</v>
      </c>
      <c r="FI638">
        <v>0</v>
      </c>
      <c r="FJ638">
        <v>0</v>
      </c>
      <c r="FK638">
        <v>0</v>
      </c>
      <c r="FL638">
        <v>0</v>
      </c>
      <c r="FM638">
        <v>0</v>
      </c>
      <c r="FN638">
        <v>0</v>
      </c>
      <c r="FO638">
        <v>0</v>
      </c>
      <c r="FP638">
        <v>1</v>
      </c>
      <c r="FQ638">
        <v>39</v>
      </c>
      <c r="FR638">
        <v>35</v>
      </c>
      <c r="FS638">
        <v>20</v>
      </c>
      <c r="FT638">
        <v>5</v>
      </c>
      <c r="FU638">
        <v>2</v>
      </c>
      <c r="FV638">
        <v>0</v>
      </c>
      <c r="FW638">
        <v>0</v>
      </c>
      <c r="FX638">
        <v>1</v>
      </c>
      <c r="FY638">
        <v>0</v>
      </c>
      <c r="FZ638">
        <v>0</v>
      </c>
      <c r="GA638">
        <v>0</v>
      </c>
      <c r="GB638">
        <v>0</v>
      </c>
      <c r="GC638">
        <v>0</v>
      </c>
      <c r="GD638">
        <v>1</v>
      </c>
      <c r="GE638">
        <v>0</v>
      </c>
      <c r="GF638">
        <v>0</v>
      </c>
      <c r="GG638">
        <v>0</v>
      </c>
      <c r="GH638">
        <v>1</v>
      </c>
      <c r="GI638">
        <v>0</v>
      </c>
      <c r="GJ638">
        <v>1</v>
      </c>
      <c r="GK638">
        <v>0</v>
      </c>
      <c r="GL638">
        <v>2</v>
      </c>
      <c r="GM638">
        <v>2</v>
      </c>
      <c r="GN638">
        <v>35</v>
      </c>
      <c r="GO638">
        <v>85</v>
      </c>
      <c r="GP638">
        <v>47</v>
      </c>
      <c r="GQ638">
        <v>18</v>
      </c>
      <c r="GR638">
        <v>1</v>
      </c>
      <c r="GS638">
        <v>4</v>
      </c>
      <c r="GT638">
        <v>0</v>
      </c>
      <c r="GU638">
        <v>2</v>
      </c>
      <c r="GV638">
        <v>1</v>
      </c>
      <c r="GW638">
        <v>0</v>
      </c>
      <c r="GX638">
        <v>0</v>
      </c>
      <c r="GY638">
        <v>0</v>
      </c>
      <c r="GZ638">
        <v>1</v>
      </c>
      <c r="HA638">
        <v>2</v>
      </c>
      <c r="HB638">
        <v>1</v>
      </c>
      <c r="HC638">
        <v>0</v>
      </c>
      <c r="HD638">
        <v>0</v>
      </c>
      <c r="HE638">
        <v>2</v>
      </c>
      <c r="HF638">
        <v>0</v>
      </c>
      <c r="HG638">
        <v>1</v>
      </c>
      <c r="HH638">
        <v>1</v>
      </c>
      <c r="HI638">
        <v>4</v>
      </c>
      <c r="HJ638">
        <v>85</v>
      </c>
      <c r="HK638">
        <v>6</v>
      </c>
      <c r="HL638">
        <v>4</v>
      </c>
      <c r="HM638">
        <v>0</v>
      </c>
      <c r="HN638">
        <v>1</v>
      </c>
      <c r="HO638">
        <v>0</v>
      </c>
      <c r="HP638">
        <v>0</v>
      </c>
      <c r="HQ638">
        <v>1</v>
      </c>
      <c r="HR638">
        <v>0</v>
      </c>
      <c r="HS638">
        <v>0</v>
      </c>
      <c r="HT638">
        <v>0</v>
      </c>
      <c r="HU638">
        <v>0</v>
      </c>
      <c r="HV638">
        <v>0</v>
      </c>
      <c r="HW638">
        <v>0</v>
      </c>
      <c r="HX638">
        <v>0</v>
      </c>
      <c r="HY638">
        <v>0</v>
      </c>
      <c r="HZ638">
        <v>0</v>
      </c>
      <c r="IA638">
        <v>0</v>
      </c>
      <c r="IB638">
        <v>0</v>
      </c>
      <c r="IC638">
        <v>6</v>
      </c>
    </row>
    <row r="639" spans="1:237">
      <c r="A639" t="s">
        <v>41</v>
      </c>
      <c r="B639" t="s">
        <v>8</v>
      </c>
      <c r="C639" t="str">
        <f>"226401"</f>
        <v>226401</v>
      </c>
      <c r="D639" t="s">
        <v>40</v>
      </c>
      <c r="E639">
        <v>6</v>
      </c>
      <c r="F639">
        <v>1769</v>
      </c>
      <c r="G639">
        <v>1351</v>
      </c>
      <c r="H639">
        <v>267</v>
      </c>
      <c r="I639">
        <v>1084</v>
      </c>
      <c r="J639">
        <v>0</v>
      </c>
      <c r="K639">
        <v>13</v>
      </c>
      <c r="L639">
        <v>8</v>
      </c>
      <c r="M639">
        <v>8</v>
      </c>
      <c r="N639">
        <v>0</v>
      </c>
      <c r="O639">
        <v>0</v>
      </c>
      <c r="P639">
        <v>0</v>
      </c>
      <c r="Q639">
        <v>0</v>
      </c>
      <c r="R639">
        <v>8</v>
      </c>
      <c r="S639">
        <v>1092</v>
      </c>
      <c r="T639">
        <v>8</v>
      </c>
      <c r="U639">
        <v>0</v>
      </c>
      <c r="V639">
        <v>1092</v>
      </c>
      <c r="W639">
        <v>17</v>
      </c>
      <c r="X639">
        <v>7</v>
      </c>
      <c r="Y639">
        <v>8</v>
      </c>
      <c r="Z639">
        <v>0</v>
      </c>
      <c r="AA639">
        <v>1075</v>
      </c>
      <c r="AB639">
        <v>251</v>
      </c>
      <c r="AC639">
        <v>117</v>
      </c>
      <c r="AD639">
        <v>5</v>
      </c>
      <c r="AE639">
        <v>23</v>
      </c>
      <c r="AF639">
        <v>16</v>
      </c>
      <c r="AG639">
        <v>0</v>
      </c>
      <c r="AH639">
        <v>4</v>
      </c>
      <c r="AI639">
        <v>18</v>
      </c>
      <c r="AJ639">
        <v>0</v>
      </c>
      <c r="AK639">
        <v>24</v>
      </c>
      <c r="AL639">
        <v>4</v>
      </c>
      <c r="AM639">
        <v>0</v>
      </c>
      <c r="AN639">
        <v>2</v>
      </c>
      <c r="AO639">
        <v>2</v>
      </c>
      <c r="AP639">
        <v>3</v>
      </c>
      <c r="AQ639">
        <v>0</v>
      </c>
      <c r="AR639">
        <v>8</v>
      </c>
      <c r="AS639">
        <v>2</v>
      </c>
      <c r="AT639">
        <v>1</v>
      </c>
      <c r="AU639">
        <v>0</v>
      </c>
      <c r="AV639">
        <v>0</v>
      </c>
      <c r="AW639">
        <v>7</v>
      </c>
      <c r="AX639">
        <v>0</v>
      </c>
      <c r="AY639">
        <v>3</v>
      </c>
      <c r="AZ639">
        <v>12</v>
      </c>
      <c r="BA639">
        <v>251</v>
      </c>
      <c r="BB639">
        <v>461</v>
      </c>
      <c r="BC639">
        <v>98</v>
      </c>
      <c r="BD639">
        <v>40</v>
      </c>
      <c r="BE639">
        <v>76</v>
      </c>
      <c r="BF639">
        <v>9</v>
      </c>
      <c r="BG639">
        <v>8</v>
      </c>
      <c r="BH639">
        <v>46</v>
      </c>
      <c r="BI639">
        <v>1</v>
      </c>
      <c r="BJ639">
        <v>3</v>
      </c>
      <c r="BK639">
        <v>103</v>
      </c>
      <c r="BL639">
        <v>34</v>
      </c>
      <c r="BM639">
        <v>1</v>
      </c>
      <c r="BN639">
        <v>10</v>
      </c>
      <c r="BO639">
        <v>2</v>
      </c>
      <c r="BP639">
        <v>3</v>
      </c>
      <c r="BQ639">
        <v>1</v>
      </c>
      <c r="BR639">
        <v>6</v>
      </c>
      <c r="BS639">
        <v>7</v>
      </c>
      <c r="BT639">
        <v>1</v>
      </c>
      <c r="BU639">
        <v>1</v>
      </c>
      <c r="BV639">
        <v>0</v>
      </c>
      <c r="BW639">
        <v>1</v>
      </c>
      <c r="BX639">
        <v>1</v>
      </c>
      <c r="BY639">
        <v>0</v>
      </c>
      <c r="BZ639">
        <v>9</v>
      </c>
      <c r="CA639">
        <v>461</v>
      </c>
      <c r="CB639">
        <v>52</v>
      </c>
      <c r="CC639">
        <v>25</v>
      </c>
      <c r="CD639">
        <v>6</v>
      </c>
      <c r="CE639">
        <v>5</v>
      </c>
      <c r="CF639">
        <v>1</v>
      </c>
      <c r="CG639">
        <v>4</v>
      </c>
      <c r="CH639">
        <v>2</v>
      </c>
      <c r="CI639">
        <v>1</v>
      </c>
      <c r="CJ639">
        <v>0</v>
      </c>
      <c r="CK639">
        <v>1</v>
      </c>
      <c r="CL639">
        <v>1</v>
      </c>
      <c r="CM639">
        <v>0</v>
      </c>
      <c r="CN639">
        <v>1</v>
      </c>
      <c r="CO639">
        <v>1</v>
      </c>
      <c r="CP639">
        <v>1</v>
      </c>
      <c r="CQ639">
        <v>3</v>
      </c>
      <c r="CR639">
        <v>52</v>
      </c>
      <c r="CS639">
        <v>50</v>
      </c>
      <c r="CT639">
        <v>28</v>
      </c>
      <c r="CU639">
        <v>5</v>
      </c>
      <c r="CV639">
        <v>2</v>
      </c>
      <c r="CW639">
        <v>1</v>
      </c>
      <c r="CX639">
        <v>1</v>
      </c>
      <c r="CY639">
        <v>0</v>
      </c>
      <c r="CZ639">
        <v>0</v>
      </c>
      <c r="DA639">
        <v>2</v>
      </c>
      <c r="DB639">
        <v>0</v>
      </c>
      <c r="DC639">
        <v>0</v>
      </c>
      <c r="DD639">
        <v>1</v>
      </c>
      <c r="DE639">
        <v>0</v>
      </c>
      <c r="DF639">
        <v>0</v>
      </c>
      <c r="DG639">
        <v>2</v>
      </c>
      <c r="DH639">
        <v>0</v>
      </c>
      <c r="DI639">
        <v>0</v>
      </c>
      <c r="DJ639">
        <v>0</v>
      </c>
      <c r="DK639">
        <v>4</v>
      </c>
      <c r="DL639">
        <v>0</v>
      </c>
      <c r="DM639">
        <v>0</v>
      </c>
      <c r="DN639">
        <v>0</v>
      </c>
      <c r="DO639">
        <v>0</v>
      </c>
      <c r="DP639">
        <v>1</v>
      </c>
      <c r="DQ639">
        <v>3</v>
      </c>
      <c r="DR639">
        <v>50</v>
      </c>
      <c r="DS639">
        <v>4</v>
      </c>
      <c r="DT639">
        <v>2</v>
      </c>
      <c r="DU639">
        <v>1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1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4</v>
      </c>
      <c r="ES639">
        <v>73</v>
      </c>
      <c r="ET639">
        <v>51</v>
      </c>
      <c r="EU639">
        <v>5</v>
      </c>
      <c r="EV639">
        <v>4</v>
      </c>
      <c r="EW639">
        <v>2</v>
      </c>
      <c r="EX639">
        <v>0</v>
      </c>
      <c r="EY639">
        <v>0</v>
      </c>
      <c r="EZ639">
        <v>0</v>
      </c>
      <c r="FA639">
        <v>0</v>
      </c>
      <c r="FB639">
        <v>2</v>
      </c>
      <c r="FC639">
        <v>0</v>
      </c>
      <c r="FD639">
        <v>0</v>
      </c>
      <c r="FE639">
        <v>1</v>
      </c>
      <c r="FF639">
        <v>0</v>
      </c>
      <c r="FG639">
        <v>1</v>
      </c>
      <c r="FH639">
        <v>1</v>
      </c>
      <c r="FI639">
        <v>1</v>
      </c>
      <c r="FJ639">
        <v>0</v>
      </c>
      <c r="FK639">
        <v>1</v>
      </c>
      <c r="FL639">
        <v>0</v>
      </c>
      <c r="FM639">
        <v>0</v>
      </c>
      <c r="FN639">
        <v>0</v>
      </c>
      <c r="FO639">
        <v>1</v>
      </c>
      <c r="FP639">
        <v>3</v>
      </c>
      <c r="FQ639">
        <v>73</v>
      </c>
      <c r="FR639">
        <v>50</v>
      </c>
      <c r="FS639">
        <v>23</v>
      </c>
      <c r="FT639">
        <v>4</v>
      </c>
      <c r="FU639">
        <v>2</v>
      </c>
      <c r="FV639">
        <v>2</v>
      </c>
      <c r="FW639">
        <v>2</v>
      </c>
      <c r="FX639">
        <v>1</v>
      </c>
      <c r="FY639">
        <v>2</v>
      </c>
      <c r="FZ639">
        <v>1</v>
      </c>
      <c r="GA639">
        <v>0</v>
      </c>
      <c r="GB639">
        <v>0</v>
      </c>
      <c r="GC639">
        <v>4</v>
      </c>
      <c r="GD639">
        <v>1</v>
      </c>
      <c r="GE639">
        <v>0</v>
      </c>
      <c r="GF639">
        <v>0</v>
      </c>
      <c r="GG639">
        <v>1</v>
      </c>
      <c r="GH639">
        <v>3</v>
      </c>
      <c r="GI639">
        <v>0</v>
      </c>
      <c r="GJ639">
        <v>0</v>
      </c>
      <c r="GK639">
        <v>0</v>
      </c>
      <c r="GL639">
        <v>0</v>
      </c>
      <c r="GM639">
        <v>4</v>
      </c>
      <c r="GN639">
        <v>50</v>
      </c>
      <c r="GO639">
        <v>132</v>
      </c>
      <c r="GP639">
        <v>57</v>
      </c>
      <c r="GQ639">
        <v>27</v>
      </c>
      <c r="GR639">
        <v>5</v>
      </c>
      <c r="GS639">
        <v>1</v>
      </c>
      <c r="GT639">
        <v>4</v>
      </c>
      <c r="GU639">
        <v>1</v>
      </c>
      <c r="GV639">
        <v>12</v>
      </c>
      <c r="GW639">
        <v>0</v>
      </c>
      <c r="GX639">
        <v>0</v>
      </c>
      <c r="GY639">
        <v>1</v>
      </c>
      <c r="GZ639">
        <v>3</v>
      </c>
      <c r="HA639">
        <v>6</v>
      </c>
      <c r="HB639">
        <v>2</v>
      </c>
      <c r="HC639">
        <v>2</v>
      </c>
      <c r="HD639">
        <v>0</v>
      </c>
      <c r="HE639">
        <v>3</v>
      </c>
      <c r="HF639">
        <v>0</v>
      </c>
      <c r="HG639">
        <v>0</v>
      </c>
      <c r="HH639">
        <v>3</v>
      </c>
      <c r="HI639">
        <v>5</v>
      </c>
      <c r="HJ639">
        <v>132</v>
      </c>
      <c r="HK639">
        <v>2</v>
      </c>
      <c r="HL639">
        <v>0</v>
      </c>
      <c r="HM639">
        <v>0</v>
      </c>
      <c r="HN639">
        <v>0</v>
      </c>
      <c r="HO639">
        <v>0</v>
      </c>
      <c r="HP639">
        <v>0</v>
      </c>
      <c r="HQ639">
        <v>1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1</v>
      </c>
      <c r="IC639">
        <v>2</v>
      </c>
    </row>
    <row r="640" spans="1:237">
      <c r="A640" t="s">
        <v>39</v>
      </c>
      <c r="B640" t="s">
        <v>8</v>
      </c>
      <c r="C640" t="str">
        <f>"226401"</f>
        <v>226401</v>
      </c>
      <c r="D640" t="s">
        <v>38</v>
      </c>
      <c r="E640">
        <v>7</v>
      </c>
      <c r="F640">
        <v>1058</v>
      </c>
      <c r="G640">
        <v>821</v>
      </c>
      <c r="H640">
        <v>119</v>
      </c>
      <c r="I640">
        <v>702</v>
      </c>
      <c r="J640">
        <v>0</v>
      </c>
      <c r="K640">
        <v>111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701</v>
      </c>
      <c r="T640">
        <v>0</v>
      </c>
      <c r="U640">
        <v>0</v>
      </c>
      <c r="V640">
        <v>701</v>
      </c>
      <c r="W640">
        <v>13</v>
      </c>
      <c r="X640">
        <v>8</v>
      </c>
      <c r="Y640">
        <v>5</v>
      </c>
      <c r="Z640">
        <v>0</v>
      </c>
      <c r="AA640">
        <v>688</v>
      </c>
      <c r="AB640">
        <v>164</v>
      </c>
      <c r="AC640">
        <v>77</v>
      </c>
      <c r="AD640">
        <v>1</v>
      </c>
      <c r="AE640">
        <v>26</v>
      </c>
      <c r="AF640">
        <v>6</v>
      </c>
      <c r="AG640">
        <v>0</v>
      </c>
      <c r="AH640">
        <v>2</v>
      </c>
      <c r="AI640">
        <v>13</v>
      </c>
      <c r="AJ640">
        <v>0</v>
      </c>
      <c r="AK640">
        <v>21</v>
      </c>
      <c r="AL640">
        <v>1</v>
      </c>
      <c r="AM640">
        <v>0</v>
      </c>
      <c r="AN640">
        <v>3</v>
      </c>
      <c r="AO640">
        <v>0</v>
      </c>
      <c r="AP640">
        <v>1</v>
      </c>
      <c r="AQ640">
        <v>0</v>
      </c>
      <c r="AR640">
        <v>3</v>
      </c>
      <c r="AS640">
        <v>0</v>
      </c>
      <c r="AT640">
        <v>0</v>
      </c>
      <c r="AU640">
        <v>3</v>
      </c>
      <c r="AV640">
        <v>0</v>
      </c>
      <c r="AW640">
        <v>2</v>
      </c>
      <c r="AX640">
        <v>0</v>
      </c>
      <c r="AY640">
        <v>1</v>
      </c>
      <c r="AZ640">
        <v>4</v>
      </c>
      <c r="BA640">
        <v>164</v>
      </c>
      <c r="BB640">
        <v>283</v>
      </c>
      <c r="BC640">
        <v>62</v>
      </c>
      <c r="BD640">
        <v>19</v>
      </c>
      <c r="BE640">
        <v>42</v>
      </c>
      <c r="BF640">
        <v>5</v>
      </c>
      <c r="BG640">
        <v>5</v>
      </c>
      <c r="BH640">
        <v>37</v>
      </c>
      <c r="BI640">
        <v>1</v>
      </c>
      <c r="BJ640">
        <v>2</v>
      </c>
      <c r="BK640">
        <v>51</v>
      </c>
      <c r="BL640">
        <v>18</v>
      </c>
      <c r="BM640">
        <v>3</v>
      </c>
      <c r="BN640">
        <v>11</v>
      </c>
      <c r="BO640">
        <v>1</v>
      </c>
      <c r="BP640">
        <v>1</v>
      </c>
      <c r="BQ640">
        <v>2</v>
      </c>
      <c r="BR640">
        <v>7</v>
      </c>
      <c r="BS640">
        <v>6</v>
      </c>
      <c r="BT640">
        <v>0</v>
      </c>
      <c r="BU640">
        <v>1</v>
      </c>
      <c r="BV640">
        <v>1</v>
      </c>
      <c r="BW640">
        <v>0</v>
      </c>
      <c r="BX640">
        <v>1</v>
      </c>
      <c r="BY640">
        <v>2</v>
      </c>
      <c r="BZ640">
        <v>5</v>
      </c>
      <c r="CA640">
        <v>283</v>
      </c>
      <c r="CB640">
        <v>27</v>
      </c>
      <c r="CC640">
        <v>10</v>
      </c>
      <c r="CD640">
        <v>2</v>
      </c>
      <c r="CE640">
        <v>4</v>
      </c>
      <c r="CF640">
        <v>1</v>
      </c>
      <c r="CG640">
        <v>3</v>
      </c>
      <c r="CH640">
        <v>0</v>
      </c>
      <c r="CI640">
        <v>0</v>
      </c>
      <c r="CJ640">
        <v>0</v>
      </c>
      <c r="CK640">
        <v>1</v>
      </c>
      <c r="CL640">
        <v>1</v>
      </c>
      <c r="CM640">
        <v>0</v>
      </c>
      <c r="CN640">
        <v>2</v>
      </c>
      <c r="CO640">
        <v>3</v>
      </c>
      <c r="CP640">
        <v>0</v>
      </c>
      <c r="CQ640">
        <v>0</v>
      </c>
      <c r="CR640">
        <v>27</v>
      </c>
      <c r="CS640">
        <v>37</v>
      </c>
      <c r="CT640">
        <v>17</v>
      </c>
      <c r="CU640">
        <v>6</v>
      </c>
      <c r="CV640">
        <v>2</v>
      </c>
      <c r="CW640">
        <v>1</v>
      </c>
      <c r="CX640">
        <v>0</v>
      </c>
      <c r="CY640">
        <v>0</v>
      </c>
      <c r="CZ640">
        <v>1</v>
      </c>
      <c r="DA640">
        <v>2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2</v>
      </c>
      <c r="DH640">
        <v>0</v>
      </c>
      <c r="DI640">
        <v>0</v>
      </c>
      <c r="DJ640">
        <v>1</v>
      </c>
      <c r="DK640">
        <v>1</v>
      </c>
      <c r="DL640">
        <v>0</v>
      </c>
      <c r="DM640">
        <v>1</v>
      </c>
      <c r="DN640">
        <v>1</v>
      </c>
      <c r="DO640">
        <v>0</v>
      </c>
      <c r="DP640">
        <v>0</v>
      </c>
      <c r="DQ640">
        <v>2</v>
      </c>
      <c r="DR640">
        <v>37</v>
      </c>
      <c r="DS640">
        <v>6</v>
      </c>
      <c r="DT640">
        <v>3</v>
      </c>
      <c r="DU640">
        <v>0</v>
      </c>
      <c r="DV640">
        <v>0</v>
      </c>
      <c r="DW640">
        <v>1</v>
      </c>
      <c r="DX640">
        <v>1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1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6</v>
      </c>
      <c r="ES640">
        <v>40</v>
      </c>
      <c r="ET640">
        <v>30</v>
      </c>
      <c r="EU640">
        <v>2</v>
      </c>
      <c r="EV640">
        <v>1</v>
      </c>
      <c r="EW640">
        <v>1</v>
      </c>
      <c r="EX640">
        <v>1</v>
      </c>
      <c r="EY640">
        <v>1</v>
      </c>
      <c r="EZ640">
        <v>1</v>
      </c>
      <c r="FA640">
        <v>0</v>
      </c>
      <c r="FB640">
        <v>0</v>
      </c>
      <c r="FC640">
        <v>0</v>
      </c>
      <c r="FD640">
        <v>0</v>
      </c>
      <c r="FE640">
        <v>0</v>
      </c>
      <c r="FF640">
        <v>0</v>
      </c>
      <c r="FG640">
        <v>2</v>
      </c>
      <c r="FH640">
        <v>0</v>
      </c>
      <c r="FI640">
        <v>0</v>
      </c>
      <c r="FJ640">
        <v>0</v>
      </c>
      <c r="FK640">
        <v>0</v>
      </c>
      <c r="FL640">
        <v>0</v>
      </c>
      <c r="FM640">
        <v>0</v>
      </c>
      <c r="FN640">
        <v>0</v>
      </c>
      <c r="FO640">
        <v>1</v>
      </c>
      <c r="FP640">
        <v>0</v>
      </c>
      <c r="FQ640">
        <v>40</v>
      </c>
      <c r="FR640">
        <v>30</v>
      </c>
      <c r="FS640">
        <v>13</v>
      </c>
      <c r="FT640">
        <v>2</v>
      </c>
      <c r="FU640">
        <v>2</v>
      </c>
      <c r="FV640">
        <v>0</v>
      </c>
      <c r="FW640">
        <v>0</v>
      </c>
      <c r="FX640">
        <v>0</v>
      </c>
      <c r="FY640">
        <v>6</v>
      </c>
      <c r="FZ640">
        <v>0</v>
      </c>
      <c r="GA640">
        <v>0</v>
      </c>
      <c r="GB640">
        <v>0</v>
      </c>
      <c r="GC640">
        <v>2</v>
      </c>
      <c r="GD640">
        <v>1</v>
      </c>
      <c r="GE640">
        <v>0</v>
      </c>
      <c r="GF640">
        <v>0</v>
      </c>
      <c r="GG640">
        <v>1</v>
      </c>
      <c r="GH640">
        <v>0</v>
      </c>
      <c r="GI640">
        <v>0</v>
      </c>
      <c r="GJ640">
        <v>0</v>
      </c>
      <c r="GK640">
        <v>0</v>
      </c>
      <c r="GL640">
        <v>1</v>
      </c>
      <c r="GM640">
        <v>2</v>
      </c>
      <c r="GN640">
        <v>30</v>
      </c>
      <c r="GO640">
        <v>98</v>
      </c>
      <c r="GP640">
        <v>50</v>
      </c>
      <c r="GQ640">
        <v>17</v>
      </c>
      <c r="GR640">
        <v>5</v>
      </c>
      <c r="GS640">
        <v>1</v>
      </c>
      <c r="GT640">
        <v>5</v>
      </c>
      <c r="GU640">
        <v>0</v>
      </c>
      <c r="GV640">
        <v>6</v>
      </c>
      <c r="GW640">
        <v>0</v>
      </c>
      <c r="GX640">
        <v>2</v>
      </c>
      <c r="GY640">
        <v>1</v>
      </c>
      <c r="GZ640">
        <v>0</v>
      </c>
      <c r="HA640">
        <v>1</v>
      </c>
      <c r="HB640">
        <v>1</v>
      </c>
      <c r="HC640">
        <v>1</v>
      </c>
      <c r="HD640">
        <v>1</v>
      </c>
      <c r="HE640">
        <v>1</v>
      </c>
      <c r="HF640">
        <v>2</v>
      </c>
      <c r="HG640">
        <v>2</v>
      </c>
      <c r="HH640">
        <v>2</v>
      </c>
      <c r="HI640">
        <v>0</v>
      </c>
      <c r="HJ640">
        <v>98</v>
      </c>
      <c r="HK640">
        <v>3</v>
      </c>
      <c r="HL640">
        <v>2</v>
      </c>
      <c r="HM640">
        <v>1</v>
      </c>
      <c r="HN640">
        <v>0</v>
      </c>
      <c r="HO640">
        <v>0</v>
      </c>
      <c r="HP640">
        <v>0</v>
      </c>
      <c r="HQ640">
        <v>0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0</v>
      </c>
      <c r="HY640">
        <v>0</v>
      </c>
      <c r="HZ640">
        <v>0</v>
      </c>
      <c r="IA640">
        <v>0</v>
      </c>
      <c r="IB640">
        <v>0</v>
      </c>
      <c r="IC640">
        <v>3</v>
      </c>
    </row>
    <row r="641" spans="1:237">
      <c r="A641" t="s">
        <v>37</v>
      </c>
      <c r="B641" t="s">
        <v>8</v>
      </c>
      <c r="C641" t="str">
        <f>"226401"</f>
        <v>226401</v>
      </c>
      <c r="D641" t="s">
        <v>36</v>
      </c>
      <c r="E641">
        <v>8</v>
      </c>
      <c r="F641">
        <v>1798</v>
      </c>
      <c r="G641">
        <v>1360</v>
      </c>
      <c r="H641">
        <v>209</v>
      </c>
      <c r="I641">
        <v>1151</v>
      </c>
      <c r="J641">
        <v>1</v>
      </c>
      <c r="K641">
        <v>43</v>
      </c>
      <c r="L641">
        <v>6</v>
      </c>
      <c r="M641">
        <v>5</v>
      </c>
      <c r="N641">
        <v>0</v>
      </c>
      <c r="O641">
        <v>0</v>
      </c>
      <c r="P641">
        <v>0</v>
      </c>
      <c r="Q641">
        <v>0</v>
      </c>
      <c r="R641">
        <v>5</v>
      </c>
      <c r="S641">
        <v>1156</v>
      </c>
      <c r="T641">
        <v>5</v>
      </c>
      <c r="U641">
        <v>0</v>
      </c>
      <c r="V641">
        <v>1156</v>
      </c>
      <c r="W641">
        <v>10</v>
      </c>
      <c r="X641">
        <v>7</v>
      </c>
      <c r="Y641">
        <v>2</v>
      </c>
      <c r="Z641">
        <v>0</v>
      </c>
      <c r="AA641">
        <v>1146</v>
      </c>
      <c r="AB641">
        <v>310</v>
      </c>
      <c r="AC641">
        <v>131</v>
      </c>
      <c r="AD641">
        <v>10</v>
      </c>
      <c r="AE641">
        <v>55</v>
      </c>
      <c r="AF641">
        <v>16</v>
      </c>
      <c r="AG641">
        <v>0</v>
      </c>
      <c r="AH641">
        <v>2</v>
      </c>
      <c r="AI641">
        <v>27</v>
      </c>
      <c r="AJ641">
        <v>3</v>
      </c>
      <c r="AK641">
        <v>32</v>
      </c>
      <c r="AL641">
        <v>0</v>
      </c>
      <c r="AM641">
        <v>1</v>
      </c>
      <c r="AN641">
        <v>5</v>
      </c>
      <c r="AO641">
        <v>2</v>
      </c>
      <c r="AP641">
        <v>2</v>
      </c>
      <c r="AQ641">
        <v>0</v>
      </c>
      <c r="AR641">
        <v>10</v>
      </c>
      <c r="AS641">
        <v>0</v>
      </c>
      <c r="AT641">
        <v>0</v>
      </c>
      <c r="AU641">
        <v>0</v>
      </c>
      <c r="AV641">
        <v>0</v>
      </c>
      <c r="AW641">
        <v>4</v>
      </c>
      <c r="AX641">
        <v>0</v>
      </c>
      <c r="AY641">
        <v>1</v>
      </c>
      <c r="AZ641">
        <v>9</v>
      </c>
      <c r="BA641">
        <v>310</v>
      </c>
      <c r="BB641">
        <v>447</v>
      </c>
      <c r="BC641">
        <v>83</v>
      </c>
      <c r="BD641">
        <v>40</v>
      </c>
      <c r="BE641">
        <v>70</v>
      </c>
      <c r="BF641">
        <v>12</v>
      </c>
      <c r="BG641">
        <v>7</v>
      </c>
      <c r="BH641">
        <v>42</v>
      </c>
      <c r="BI641">
        <v>1</v>
      </c>
      <c r="BJ641">
        <v>8</v>
      </c>
      <c r="BK641">
        <v>90</v>
      </c>
      <c r="BL641">
        <v>27</v>
      </c>
      <c r="BM641">
        <v>0</v>
      </c>
      <c r="BN641">
        <v>14</v>
      </c>
      <c r="BO641">
        <v>1</v>
      </c>
      <c r="BP641">
        <v>8</v>
      </c>
      <c r="BQ641">
        <v>3</v>
      </c>
      <c r="BR641">
        <v>12</v>
      </c>
      <c r="BS641">
        <v>10</v>
      </c>
      <c r="BT641">
        <v>3</v>
      </c>
      <c r="BU641">
        <v>0</v>
      </c>
      <c r="BV641">
        <v>1</v>
      </c>
      <c r="BW641">
        <v>1</v>
      </c>
      <c r="BX641">
        <v>3</v>
      </c>
      <c r="BY641">
        <v>0</v>
      </c>
      <c r="BZ641">
        <v>11</v>
      </c>
      <c r="CA641">
        <v>447</v>
      </c>
      <c r="CB641">
        <v>41</v>
      </c>
      <c r="CC641">
        <v>24</v>
      </c>
      <c r="CD641">
        <v>3</v>
      </c>
      <c r="CE641">
        <v>4</v>
      </c>
      <c r="CF641">
        <v>2</v>
      </c>
      <c r="CG641">
        <v>1</v>
      </c>
      <c r="CH641">
        <v>2</v>
      </c>
      <c r="CI641">
        <v>0</v>
      </c>
      <c r="CJ641">
        <v>1</v>
      </c>
      <c r="CK641">
        <v>1</v>
      </c>
      <c r="CL641">
        <v>0</v>
      </c>
      <c r="CM641">
        <v>0</v>
      </c>
      <c r="CN641">
        <v>0</v>
      </c>
      <c r="CO641">
        <v>1</v>
      </c>
      <c r="CP641">
        <v>0</v>
      </c>
      <c r="CQ641">
        <v>2</v>
      </c>
      <c r="CR641">
        <v>41</v>
      </c>
      <c r="CS641">
        <v>42</v>
      </c>
      <c r="CT641">
        <v>18</v>
      </c>
      <c r="CU641">
        <v>5</v>
      </c>
      <c r="CV641">
        <v>1</v>
      </c>
      <c r="CW641">
        <v>1</v>
      </c>
      <c r="CX641">
        <v>0</v>
      </c>
      <c r="CY641">
        <v>1</v>
      </c>
      <c r="CZ641">
        <v>0</v>
      </c>
      <c r="DA641">
        <v>0</v>
      </c>
      <c r="DB641">
        <v>4</v>
      </c>
      <c r="DC641">
        <v>0</v>
      </c>
      <c r="DD641">
        <v>0</v>
      </c>
      <c r="DE641">
        <v>0</v>
      </c>
      <c r="DF641">
        <v>0</v>
      </c>
      <c r="DG641">
        <v>1</v>
      </c>
      <c r="DH641">
        <v>1</v>
      </c>
      <c r="DI641">
        <v>0</v>
      </c>
      <c r="DJ641">
        <v>1</v>
      </c>
      <c r="DK641">
        <v>5</v>
      </c>
      <c r="DL641">
        <v>1</v>
      </c>
      <c r="DM641">
        <v>0</v>
      </c>
      <c r="DN641">
        <v>1</v>
      </c>
      <c r="DO641">
        <v>1</v>
      </c>
      <c r="DP641">
        <v>0</v>
      </c>
      <c r="DQ641">
        <v>1</v>
      </c>
      <c r="DR641">
        <v>42</v>
      </c>
      <c r="DS641">
        <v>4</v>
      </c>
      <c r="DT641">
        <v>1</v>
      </c>
      <c r="DU641">
        <v>2</v>
      </c>
      <c r="DV641">
        <v>0</v>
      </c>
      <c r="DW641">
        <v>1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4</v>
      </c>
      <c r="ES641">
        <v>83</v>
      </c>
      <c r="ET641">
        <v>50</v>
      </c>
      <c r="EU641">
        <v>7</v>
      </c>
      <c r="EV641">
        <v>12</v>
      </c>
      <c r="EW641">
        <v>6</v>
      </c>
      <c r="EX641">
        <v>2</v>
      </c>
      <c r="EY641">
        <v>0</v>
      </c>
      <c r="EZ641">
        <v>2</v>
      </c>
      <c r="FA641">
        <v>0</v>
      </c>
      <c r="FB641">
        <v>0</v>
      </c>
      <c r="FC641">
        <v>0</v>
      </c>
      <c r="FD641">
        <v>1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1</v>
      </c>
      <c r="FL641">
        <v>0</v>
      </c>
      <c r="FM641">
        <v>0</v>
      </c>
      <c r="FN641">
        <v>0</v>
      </c>
      <c r="FO641">
        <v>1</v>
      </c>
      <c r="FP641">
        <v>1</v>
      </c>
      <c r="FQ641">
        <v>83</v>
      </c>
      <c r="FR641">
        <v>44</v>
      </c>
      <c r="FS641">
        <v>19</v>
      </c>
      <c r="FT641">
        <v>11</v>
      </c>
      <c r="FU641">
        <v>1</v>
      </c>
      <c r="FV641">
        <v>1</v>
      </c>
      <c r="FW641">
        <v>1</v>
      </c>
      <c r="FX641">
        <v>3</v>
      </c>
      <c r="FY641">
        <v>0</v>
      </c>
      <c r="FZ641">
        <v>0</v>
      </c>
      <c r="GA641">
        <v>0</v>
      </c>
      <c r="GB641">
        <v>0</v>
      </c>
      <c r="GC641">
        <v>0</v>
      </c>
      <c r="GD641">
        <v>2</v>
      </c>
      <c r="GE641">
        <v>0</v>
      </c>
      <c r="GF641">
        <v>0</v>
      </c>
      <c r="GG641">
        <v>1</v>
      </c>
      <c r="GH641">
        <v>0</v>
      </c>
      <c r="GI641">
        <v>1</v>
      </c>
      <c r="GJ641">
        <v>0</v>
      </c>
      <c r="GK641">
        <v>0</v>
      </c>
      <c r="GL641">
        <v>1</v>
      </c>
      <c r="GM641">
        <v>3</v>
      </c>
      <c r="GN641">
        <v>44</v>
      </c>
      <c r="GO641">
        <v>173</v>
      </c>
      <c r="GP641">
        <v>79</v>
      </c>
      <c r="GQ641">
        <v>32</v>
      </c>
      <c r="GR641">
        <v>5</v>
      </c>
      <c r="GS641">
        <v>2</v>
      </c>
      <c r="GT641">
        <v>3</v>
      </c>
      <c r="GU641">
        <v>10</v>
      </c>
      <c r="GV641">
        <v>25</v>
      </c>
      <c r="GW641">
        <v>1</v>
      </c>
      <c r="GX641">
        <v>0</v>
      </c>
      <c r="GY641">
        <v>8</v>
      </c>
      <c r="GZ641">
        <v>2</v>
      </c>
      <c r="HA641">
        <v>0</v>
      </c>
      <c r="HB641">
        <v>2</v>
      </c>
      <c r="HC641">
        <v>0</v>
      </c>
      <c r="HD641">
        <v>0</v>
      </c>
      <c r="HE641">
        <v>1</v>
      </c>
      <c r="HF641">
        <v>0</v>
      </c>
      <c r="HG641">
        <v>1</v>
      </c>
      <c r="HH641">
        <v>1</v>
      </c>
      <c r="HI641">
        <v>1</v>
      </c>
      <c r="HJ641">
        <v>173</v>
      </c>
      <c r="HK641">
        <v>2</v>
      </c>
      <c r="HL641">
        <v>1</v>
      </c>
      <c r="HM641">
        <v>0</v>
      </c>
      <c r="HN641">
        <v>0</v>
      </c>
      <c r="HO641">
        <v>0</v>
      </c>
      <c r="HP641">
        <v>0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1</v>
      </c>
      <c r="HY641">
        <v>0</v>
      </c>
      <c r="HZ641">
        <v>0</v>
      </c>
      <c r="IA641">
        <v>0</v>
      </c>
      <c r="IB641">
        <v>0</v>
      </c>
      <c r="IC641">
        <v>2</v>
      </c>
    </row>
    <row r="642" spans="1:237">
      <c r="A642" t="s">
        <v>35</v>
      </c>
      <c r="B642" t="s">
        <v>8</v>
      </c>
      <c r="C642" t="str">
        <f>"226401"</f>
        <v>226401</v>
      </c>
      <c r="D642" t="s">
        <v>34</v>
      </c>
      <c r="E642">
        <v>9</v>
      </c>
      <c r="F642">
        <v>2214</v>
      </c>
      <c r="G642">
        <v>1680</v>
      </c>
      <c r="H642">
        <v>227</v>
      </c>
      <c r="I642">
        <v>1453</v>
      </c>
      <c r="J642">
        <v>2</v>
      </c>
      <c r="K642">
        <v>50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1453</v>
      </c>
      <c r="T642">
        <v>0</v>
      </c>
      <c r="U642">
        <v>0</v>
      </c>
      <c r="V642">
        <v>1453</v>
      </c>
      <c r="W642">
        <v>12</v>
      </c>
      <c r="X642">
        <v>4</v>
      </c>
      <c r="Y642">
        <v>8</v>
      </c>
      <c r="Z642">
        <v>0</v>
      </c>
      <c r="AA642">
        <v>1441</v>
      </c>
      <c r="AB642">
        <v>334</v>
      </c>
      <c r="AC642">
        <v>152</v>
      </c>
      <c r="AD642">
        <v>9</v>
      </c>
      <c r="AE642">
        <v>43</v>
      </c>
      <c r="AF642">
        <v>19</v>
      </c>
      <c r="AG642">
        <v>3</v>
      </c>
      <c r="AH642">
        <v>3</v>
      </c>
      <c r="AI642">
        <v>25</v>
      </c>
      <c r="AJ642">
        <v>1</v>
      </c>
      <c r="AK642">
        <v>36</v>
      </c>
      <c r="AL642">
        <v>0</v>
      </c>
      <c r="AM642">
        <v>0</v>
      </c>
      <c r="AN642">
        <v>2</v>
      </c>
      <c r="AO642">
        <v>2</v>
      </c>
      <c r="AP642">
        <v>3</v>
      </c>
      <c r="AQ642">
        <v>1</v>
      </c>
      <c r="AR642">
        <v>6</v>
      </c>
      <c r="AS642">
        <v>2</v>
      </c>
      <c r="AT642">
        <v>0</v>
      </c>
      <c r="AU642">
        <v>0</v>
      </c>
      <c r="AV642">
        <v>0</v>
      </c>
      <c r="AW642">
        <v>4</v>
      </c>
      <c r="AX642">
        <v>1</v>
      </c>
      <c r="AY642">
        <v>1</v>
      </c>
      <c r="AZ642">
        <v>21</v>
      </c>
      <c r="BA642">
        <v>334</v>
      </c>
      <c r="BB642">
        <v>589</v>
      </c>
      <c r="BC642">
        <v>125</v>
      </c>
      <c r="BD642">
        <v>61</v>
      </c>
      <c r="BE642">
        <v>72</v>
      </c>
      <c r="BF642">
        <v>32</v>
      </c>
      <c r="BG642">
        <v>11</v>
      </c>
      <c r="BH642">
        <v>50</v>
      </c>
      <c r="BI642">
        <v>1</v>
      </c>
      <c r="BJ642">
        <v>2</v>
      </c>
      <c r="BK642">
        <v>114</v>
      </c>
      <c r="BL642">
        <v>49</v>
      </c>
      <c r="BM642">
        <v>2</v>
      </c>
      <c r="BN642">
        <v>14</v>
      </c>
      <c r="BO642">
        <v>3</v>
      </c>
      <c r="BP642">
        <v>7</v>
      </c>
      <c r="BQ642">
        <v>4</v>
      </c>
      <c r="BR642">
        <v>11</v>
      </c>
      <c r="BS642">
        <v>6</v>
      </c>
      <c r="BT642">
        <v>0</v>
      </c>
      <c r="BU642">
        <v>2</v>
      </c>
      <c r="BV642">
        <v>2</v>
      </c>
      <c r="BW642">
        <v>1</v>
      </c>
      <c r="BX642">
        <v>2</v>
      </c>
      <c r="BY642">
        <v>0</v>
      </c>
      <c r="BZ642">
        <v>18</v>
      </c>
      <c r="CA642">
        <v>589</v>
      </c>
      <c r="CB642">
        <v>54</v>
      </c>
      <c r="CC642">
        <v>38</v>
      </c>
      <c r="CD642">
        <v>2</v>
      </c>
      <c r="CE642">
        <v>4</v>
      </c>
      <c r="CF642">
        <v>0</v>
      </c>
      <c r="CG642">
        <v>1</v>
      </c>
      <c r="CH642">
        <v>1</v>
      </c>
      <c r="CI642">
        <v>0</v>
      </c>
      <c r="CJ642">
        <v>0</v>
      </c>
      <c r="CK642">
        <v>2</v>
      </c>
      <c r="CL642">
        <v>3</v>
      </c>
      <c r="CM642">
        <v>0</v>
      </c>
      <c r="CN642">
        <v>0</v>
      </c>
      <c r="CO642">
        <v>1</v>
      </c>
      <c r="CP642">
        <v>0</v>
      </c>
      <c r="CQ642">
        <v>2</v>
      </c>
      <c r="CR642">
        <v>54</v>
      </c>
      <c r="CS642">
        <v>56</v>
      </c>
      <c r="CT642">
        <v>22</v>
      </c>
      <c r="CU642">
        <v>7</v>
      </c>
      <c r="CV642">
        <v>3</v>
      </c>
      <c r="CW642">
        <v>3</v>
      </c>
      <c r="CX642">
        <v>1</v>
      </c>
      <c r="CY642">
        <v>2</v>
      </c>
      <c r="CZ642">
        <v>0</v>
      </c>
      <c r="DA642">
        <v>0</v>
      </c>
      <c r="DB642">
        <v>2</v>
      </c>
      <c r="DC642">
        <v>0</v>
      </c>
      <c r="DD642">
        <v>0</v>
      </c>
      <c r="DE642">
        <v>0</v>
      </c>
      <c r="DF642">
        <v>0</v>
      </c>
      <c r="DG642">
        <v>5</v>
      </c>
      <c r="DH642">
        <v>1</v>
      </c>
      <c r="DI642">
        <v>0</v>
      </c>
      <c r="DJ642">
        <v>1</v>
      </c>
      <c r="DK642">
        <v>2</v>
      </c>
      <c r="DL642">
        <v>1</v>
      </c>
      <c r="DM642">
        <v>0</v>
      </c>
      <c r="DN642">
        <v>0</v>
      </c>
      <c r="DO642">
        <v>0</v>
      </c>
      <c r="DP642">
        <v>1</v>
      </c>
      <c r="DQ642">
        <v>5</v>
      </c>
      <c r="DR642">
        <v>56</v>
      </c>
      <c r="DS642">
        <v>15</v>
      </c>
      <c r="DT642">
        <v>3</v>
      </c>
      <c r="DU642">
        <v>2</v>
      </c>
      <c r="DV642">
        <v>0</v>
      </c>
      <c r="DW642">
        <v>2</v>
      </c>
      <c r="DX642">
        <v>2</v>
      </c>
      <c r="DY642">
        <v>0</v>
      </c>
      <c r="DZ642">
        <v>0</v>
      </c>
      <c r="EA642">
        <v>1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1</v>
      </c>
      <c r="EN642">
        <v>0</v>
      </c>
      <c r="EO642">
        <v>3</v>
      </c>
      <c r="EP642">
        <v>0</v>
      </c>
      <c r="EQ642">
        <v>1</v>
      </c>
      <c r="ER642">
        <v>15</v>
      </c>
      <c r="ES642">
        <v>73</v>
      </c>
      <c r="ET642">
        <v>41</v>
      </c>
      <c r="EU642">
        <v>8</v>
      </c>
      <c r="EV642">
        <v>6</v>
      </c>
      <c r="EW642">
        <v>7</v>
      </c>
      <c r="EX642">
        <v>2</v>
      </c>
      <c r="EY642">
        <v>0</v>
      </c>
      <c r="EZ642">
        <v>0</v>
      </c>
      <c r="FA642">
        <v>0</v>
      </c>
      <c r="FB642">
        <v>1</v>
      </c>
      <c r="FC642">
        <v>0</v>
      </c>
      <c r="FD642">
        <v>0</v>
      </c>
      <c r="FE642">
        <v>0</v>
      </c>
      <c r="FF642">
        <v>0</v>
      </c>
      <c r="FG642">
        <v>1</v>
      </c>
      <c r="FH642">
        <v>0</v>
      </c>
      <c r="FI642">
        <v>1</v>
      </c>
      <c r="FJ642">
        <v>0</v>
      </c>
      <c r="FK642">
        <v>1</v>
      </c>
      <c r="FL642">
        <v>0</v>
      </c>
      <c r="FM642">
        <v>0</v>
      </c>
      <c r="FN642">
        <v>3</v>
      </c>
      <c r="FO642">
        <v>0</v>
      </c>
      <c r="FP642">
        <v>2</v>
      </c>
      <c r="FQ642">
        <v>73</v>
      </c>
      <c r="FR642">
        <v>66</v>
      </c>
      <c r="FS642">
        <v>39</v>
      </c>
      <c r="FT642">
        <v>5</v>
      </c>
      <c r="FU642">
        <v>2</v>
      </c>
      <c r="FV642">
        <v>1</v>
      </c>
      <c r="FW642">
        <v>5</v>
      </c>
      <c r="FX642">
        <v>1</v>
      </c>
      <c r="FY642">
        <v>1</v>
      </c>
      <c r="FZ642">
        <v>1</v>
      </c>
      <c r="GA642">
        <v>1</v>
      </c>
      <c r="GB642">
        <v>1</v>
      </c>
      <c r="GC642">
        <v>2</v>
      </c>
      <c r="GD642">
        <v>1</v>
      </c>
      <c r="GE642">
        <v>0</v>
      </c>
      <c r="GF642">
        <v>2</v>
      </c>
      <c r="GG642">
        <v>0</v>
      </c>
      <c r="GH642">
        <v>1</v>
      </c>
      <c r="GI642">
        <v>0</v>
      </c>
      <c r="GJ642">
        <v>0</v>
      </c>
      <c r="GK642">
        <v>0</v>
      </c>
      <c r="GL642">
        <v>0</v>
      </c>
      <c r="GM642">
        <v>3</v>
      </c>
      <c r="GN642">
        <v>66</v>
      </c>
      <c r="GO642">
        <v>249</v>
      </c>
      <c r="GP642">
        <v>112</v>
      </c>
      <c r="GQ642">
        <v>56</v>
      </c>
      <c r="GR642">
        <v>7</v>
      </c>
      <c r="GS642">
        <v>2</v>
      </c>
      <c r="GT642">
        <v>8</v>
      </c>
      <c r="GU642">
        <v>11</v>
      </c>
      <c r="GV642">
        <v>27</v>
      </c>
      <c r="GW642">
        <v>1</v>
      </c>
      <c r="GX642">
        <v>3</v>
      </c>
      <c r="GY642">
        <v>5</v>
      </c>
      <c r="GZ642">
        <v>2</v>
      </c>
      <c r="HA642">
        <v>3</v>
      </c>
      <c r="HB642">
        <v>3</v>
      </c>
      <c r="HC642">
        <v>0</v>
      </c>
      <c r="HD642">
        <v>0</v>
      </c>
      <c r="HE642">
        <v>2</v>
      </c>
      <c r="HF642">
        <v>1</v>
      </c>
      <c r="HG642">
        <v>1</v>
      </c>
      <c r="HH642">
        <v>3</v>
      </c>
      <c r="HI642">
        <v>2</v>
      </c>
      <c r="HJ642">
        <v>249</v>
      </c>
      <c r="HK642">
        <v>5</v>
      </c>
      <c r="HL642">
        <v>3</v>
      </c>
      <c r="HM642">
        <v>0</v>
      </c>
      <c r="HN642">
        <v>0</v>
      </c>
      <c r="HO642">
        <v>0</v>
      </c>
      <c r="HP642">
        <v>0</v>
      </c>
      <c r="HQ642">
        <v>0</v>
      </c>
      <c r="HR642">
        <v>0</v>
      </c>
      <c r="HS642">
        <v>0</v>
      </c>
      <c r="HT642">
        <v>0</v>
      </c>
      <c r="HU642">
        <v>2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5</v>
      </c>
    </row>
    <row r="643" spans="1:237">
      <c r="A643" t="s">
        <v>33</v>
      </c>
      <c r="B643" t="s">
        <v>8</v>
      </c>
      <c r="C643" t="str">
        <f>"226401"</f>
        <v>226401</v>
      </c>
      <c r="D643" t="s">
        <v>32</v>
      </c>
      <c r="E643">
        <v>10</v>
      </c>
      <c r="F643">
        <v>1825</v>
      </c>
      <c r="G643">
        <v>1389</v>
      </c>
      <c r="H643">
        <v>211</v>
      </c>
      <c r="I643">
        <v>1178</v>
      </c>
      <c r="J643">
        <v>3</v>
      </c>
      <c r="K643">
        <v>21</v>
      </c>
      <c r="L643">
        <v>4</v>
      </c>
      <c r="M643">
        <v>4</v>
      </c>
      <c r="N643">
        <v>0</v>
      </c>
      <c r="O643">
        <v>0</v>
      </c>
      <c r="P643">
        <v>0</v>
      </c>
      <c r="Q643">
        <v>0</v>
      </c>
      <c r="R643">
        <v>4</v>
      </c>
      <c r="S643">
        <v>1182</v>
      </c>
      <c r="T643">
        <v>4</v>
      </c>
      <c r="U643">
        <v>0</v>
      </c>
      <c r="V643">
        <v>1182</v>
      </c>
      <c r="W643">
        <v>11</v>
      </c>
      <c r="X643">
        <v>7</v>
      </c>
      <c r="Y643">
        <v>2</v>
      </c>
      <c r="Z643">
        <v>0</v>
      </c>
      <c r="AA643">
        <v>1171</v>
      </c>
      <c r="AB643">
        <v>317</v>
      </c>
      <c r="AC643">
        <v>144</v>
      </c>
      <c r="AD643">
        <v>10</v>
      </c>
      <c r="AE643">
        <v>50</v>
      </c>
      <c r="AF643">
        <v>24</v>
      </c>
      <c r="AG643">
        <v>3</v>
      </c>
      <c r="AH643">
        <v>3</v>
      </c>
      <c r="AI643">
        <v>24</v>
      </c>
      <c r="AJ643">
        <v>1</v>
      </c>
      <c r="AK643">
        <v>26</v>
      </c>
      <c r="AL643">
        <v>3</v>
      </c>
      <c r="AM643">
        <v>0</v>
      </c>
      <c r="AN643">
        <v>1</v>
      </c>
      <c r="AO643">
        <v>2</v>
      </c>
      <c r="AP643">
        <v>4</v>
      </c>
      <c r="AQ643">
        <v>0</v>
      </c>
      <c r="AR643">
        <v>3</v>
      </c>
      <c r="AS643">
        <v>1</v>
      </c>
      <c r="AT643">
        <v>0</v>
      </c>
      <c r="AU643">
        <v>0</v>
      </c>
      <c r="AV643">
        <v>1</v>
      </c>
      <c r="AW643">
        <v>2</v>
      </c>
      <c r="AX643">
        <v>1</v>
      </c>
      <c r="AY643">
        <v>4</v>
      </c>
      <c r="AZ643">
        <v>10</v>
      </c>
      <c r="BA643">
        <v>317</v>
      </c>
      <c r="BB643">
        <v>448</v>
      </c>
      <c r="BC643">
        <v>84</v>
      </c>
      <c r="BD643">
        <v>43</v>
      </c>
      <c r="BE643">
        <v>53</v>
      </c>
      <c r="BF643">
        <v>10</v>
      </c>
      <c r="BG643">
        <v>7</v>
      </c>
      <c r="BH643">
        <v>53</v>
      </c>
      <c r="BI643">
        <v>1</v>
      </c>
      <c r="BJ643">
        <v>1</v>
      </c>
      <c r="BK643">
        <v>96</v>
      </c>
      <c r="BL643">
        <v>33</v>
      </c>
      <c r="BM643">
        <v>1</v>
      </c>
      <c r="BN643">
        <v>15</v>
      </c>
      <c r="BO643">
        <v>0</v>
      </c>
      <c r="BP643">
        <v>2</v>
      </c>
      <c r="BQ643">
        <v>4</v>
      </c>
      <c r="BR643">
        <v>5</v>
      </c>
      <c r="BS643">
        <v>5</v>
      </c>
      <c r="BT643">
        <v>2</v>
      </c>
      <c r="BU643">
        <v>0</v>
      </c>
      <c r="BV643">
        <v>3</v>
      </c>
      <c r="BW643">
        <v>0</v>
      </c>
      <c r="BX643">
        <v>1</v>
      </c>
      <c r="BY643">
        <v>4</v>
      </c>
      <c r="BZ643">
        <v>25</v>
      </c>
      <c r="CA643">
        <v>448</v>
      </c>
      <c r="CB643">
        <v>30</v>
      </c>
      <c r="CC643">
        <v>18</v>
      </c>
      <c r="CD643">
        <v>0</v>
      </c>
      <c r="CE643">
        <v>2</v>
      </c>
      <c r="CF643">
        <v>4</v>
      </c>
      <c r="CG643">
        <v>0</v>
      </c>
      <c r="CH643">
        <v>1</v>
      </c>
      <c r="CI643">
        <v>0</v>
      </c>
      <c r="CJ643">
        <v>0</v>
      </c>
      <c r="CK643">
        <v>0</v>
      </c>
      <c r="CL643">
        <v>1</v>
      </c>
      <c r="CM643">
        <v>1</v>
      </c>
      <c r="CN643">
        <v>1</v>
      </c>
      <c r="CO643">
        <v>0</v>
      </c>
      <c r="CP643">
        <v>1</v>
      </c>
      <c r="CQ643">
        <v>1</v>
      </c>
      <c r="CR643">
        <v>30</v>
      </c>
      <c r="CS643">
        <v>45</v>
      </c>
      <c r="CT643">
        <v>21</v>
      </c>
      <c r="CU643">
        <v>5</v>
      </c>
      <c r="CV643">
        <v>4</v>
      </c>
      <c r="CW643">
        <v>2</v>
      </c>
      <c r="CX643">
        <v>1</v>
      </c>
      <c r="CY643">
        <v>0</v>
      </c>
      <c r="CZ643">
        <v>1</v>
      </c>
      <c r="DA643">
        <v>1</v>
      </c>
      <c r="DB643">
        <v>0</v>
      </c>
      <c r="DC643">
        <v>0</v>
      </c>
      <c r="DD643">
        <v>2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1</v>
      </c>
      <c r="DK643">
        <v>3</v>
      </c>
      <c r="DL643">
        <v>0</v>
      </c>
      <c r="DM643">
        <v>0</v>
      </c>
      <c r="DN643">
        <v>1</v>
      </c>
      <c r="DO643">
        <v>2</v>
      </c>
      <c r="DP643">
        <v>0</v>
      </c>
      <c r="DQ643">
        <v>1</v>
      </c>
      <c r="DR643">
        <v>45</v>
      </c>
      <c r="DS643">
        <v>11</v>
      </c>
      <c r="DT643">
        <v>1</v>
      </c>
      <c r="DU643">
        <v>1</v>
      </c>
      <c r="DV643">
        <v>0</v>
      </c>
      <c r="DW643">
        <v>1</v>
      </c>
      <c r="DX643">
        <v>0</v>
      </c>
      <c r="DY643">
        <v>2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1</v>
      </c>
      <c r="EF643">
        <v>1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2</v>
      </c>
      <c r="EN643">
        <v>0</v>
      </c>
      <c r="EO643">
        <v>0</v>
      </c>
      <c r="EP643">
        <v>0</v>
      </c>
      <c r="EQ643">
        <v>2</v>
      </c>
      <c r="ER643">
        <v>11</v>
      </c>
      <c r="ES643">
        <v>64</v>
      </c>
      <c r="ET643">
        <v>38</v>
      </c>
      <c r="EU643">
        <v>11</v>
      </c>
      <c r="EV643">
        <v>2</v>
      </c>
      <c r="EW643">
        <v>3</v>
      </c>
      <c r="EX643">
        <v>2</v>
      </c>
      <c r="EY643">
        <v>0</v>
      </c>
      <c r="EZ643">
        <v>1</v>
      </c>
      <c r="FA643">
        <v>0</v>
      </c>
      <c r="FB643">
        <v>1</v>
      </c>
      <c r="FC643">
        <v>0</v>
      </c>
      <c r="FD643">
        <v>0</v>
      </c>
      <c r="FE643">
        <v>1</v>
      </c>
      <c r="FF643">
        <v>0</v>
      </c>
      <c r="FG643">
        <v>3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1</v>
      </c>
      <c r="FN643">
        <v>0</v>
      </c>
      <c r="FO643">
        <v>0</v>
      </c>
      <c r="FP643">
        <v>1</v>
      </c>
      <c r="FQ643">
        <v>64</v>
      </c>
      <c r="FR643">
        <v>88</v>
      </c>
      <c r="FS643">
        <v>41</v>
      </c>
      <c r="FT643">
        <v>16</v>
      </c>
      <c r="FU643">
        <v>4</v>
      </c>
      <c r="FV643">
        <v>2</v>
      </c>
      <c r="FW643">
        <v>7</v>
      </c>
      <c r="FX643">
        <v>1</v>
      </c>
      <c r="FY643">
        <v>2</v>
      </c>
      <c r="FZ643">
        <v>3</v>
      </c>
      <c r="GA643">
        <v>0</v>
      </c>
      <c r="GB643">
        <v>0</v>
      </c>
      <c r="GC643">
        <v>1</v>
      </c>
      <c r="GD643">
        <v>3</v>
      </c>
      <c r="GE643">
        <v>1</v>
      </c>
      <c r="GF643">
        <v>1</v>
      </c>
      <c r="GG643">
        <v>1</v>
      </c>
      <c r="GH643">
        <v>0</v>
      </c>
      <c r="GI643">
        <v>0</v>
      </c>
      <c r="GJ643">
        <v>0</v>
      </c>
      <c r="GK643">
        <v>0</v>
      </c>
      <c r="GL643">
        <v>0</v>
      </c>
      <c r="GM643">
        <v>5</v>
      </c>
      <c r="GN643">
        <v>88</v>
      </c>
      <c r="GO643">
        <v>166</v>
      </c>
      <c r="GP643">
        <v>70</v>
      </c>
      <c r="GQ643">
        <v>38</v>
      </c>
      <c r="GR643">
        <v>6</v>
      </c>
      <c r="GS643">
        <v>1</v>
      </c>
      <c r="GT643">
        <v>9</v>
      </c>
      <c r="GU643">
        <v>5</v>
      </c>
      <c r="GV643">
        <v>7</v>
      </c>
      <c r="GW643">
        <v>1</v>
      </c>
      <c r="GX643">
        <v>3</v>
      </c>
      <c r="GY643">
        <v>0</v>
      </c>
      <c r="GZ643">
        <v>3</v>
      </c>
      <c r="HA643">
        <v>3</v>
      </c>
      <c r="HB643">
        <v>4</v>
      </c>
      <c r="HC643">
        <v>2</v>
      </c>
      <c r="HD643">
        <v>1</v>
      </c>
      <c r="HE643">
        <v>2</v>
      </c>
      <c r="HF643">
        <v>0</v>
      </c>
      <c r="HG643">
        <v>0</v>
      </c>
      <c r="HH643">
        <v>1</v>
      </c>
      <c r="HI643">
        <v>10</v>
      </c>
      <c r="HJ643">
        <v>166</v>
      </c>
      <c r="HK643">
        <v>2</v>
      </c>
      <c r="HL643">
        <v>2</v>
      </c>
      <c r="HM643">
        <v>0</v>
      </c>
      <c r="HN643">
        <v>0</v>
      </c>
      <c r="HO643">
        <v>0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0</v>
      </c>
      <c r="HV643">
        <v>0</v>
      </c>
      <c r="HW643">
        <v>0</v>
      </c>
      <c r="HX643">
        <v>0</v>
      </c>
      <c r="HY643">
        <v>0</v>
      </c>
      <c r="HZ643">
        <v>0</v>
      </c>
      <c r="IA643">
        <v>0</v>
      </c>
      <c r="IB643">
        <v>0</v>
      </c>
      <c r="IC643">
        <v>2</v>
      </c>
    </row>
    <row r="644" spans="1:237">
      <c r="A644" t="s">
        <v>31</v>
      </c>
      <c r="B644" t="s">
        <v>8</v>
      </c>
      <c r="C644" t="str">
        <f>"226401"</f>
        <v>226401</v>
      </c>
      <c r="D644" t="s">
        <v>30</v>
      </c>
      <c r="E644">
        <v>11</v>
      </c>
      <c r="F644">
        <v>1405</v>
      </c>
      <c r="G644">
        <v>1108</v>
      </c>
      <c r="H644">
        <v>165</v>
      </c>
      <c r="I644">
        <v>943</v>
      </c>
      <c r="J644">
        <v>0</v>
      </c>
      <c r="K644">
        <v>9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943</v>
      </c>
      <c r="T644">
        <v>0</v>
      </c>
      <c r="U644">
        <v>0</v>
      </c>
      <c r="V644">
        <v>943</v>
      </c>
      <c r="W644">
        <v>10</v>
      </c>
      <c r="X644">
        <v>5</v>
      </c>
      <c r="Y644">
        <v>5</v>
      </c>
      <c r="Z644">
        <v>0</v>
      </c>
      <c r="AA644">
        <v>933</v>
      </c>
      <c r="AB644">
        <v>219</v>
      </c>
      <c r="AC644">
        <v>102</v>
      </c>
      <c r="AD644">
        <v>10</v>
      </c>
      <c r="AE644">
        <v>18</v>
      </c>
      <c r="AF644">
        <v>8</v>
      </c>
      <c r="AG644">
        <v>9</v>
      </c>
      <c r="AH644">
        <v>0</v>
      </c>
      <c r="AI644">
        <v>30</v>
      </c>
      <c r="AJ644">
        <v>0</v>
      </c>
      <c r="AK644">
        <v>18</v>
      </c>
      <c r="AL644">
        <v>1</v>
      </c>
      <c r="AM644">
        <v>3</v>
      </c>
      <c r="AN644">
        <v>1</v>
      </c>
      <c r="AO644">
        <v>0</v>
      </c>
      <c r="AP644">
        <v>1</v>
      </c>
      <c r="AQ644">
        <v>0</v>
      </c>
      <c r="AR644">
        <v>3</v>
      </c>
      <c r="AS644">
        <v>2</v>
      </c>
      <c r="AT644">
        <v>0</v>
      </c>
      <c r="AU644">
        <v>1</v>
      </c>
      <c r="AV644">
        <v>0</v>
      </c>
      <c r="AW644">
        <v>3</v>
      </c>
      <c r="AX644">
        <v>0</v>
      </c>
      <c r="AY644">
        <v>3</v>
      </c>
      <c r="AZ644">
        <v>6</v>
      </c>
      <c r="BA644">
        <v>219</v>
      </c>
      <c r="BB644">
        <v>355</v>
      </c>
      <c r="BC644">
        <v>59</v>
      </c>
      <c r="BD644">
        <v>27</v>
      </c>
      <c r="BE644">
        <v>44</v>
      </c>
      <c r="BF644">
        <v>8</v>
      </c>
      <c r="BG644">
        <v>8</v>
      </c>
      <c r="BH644">
        <v>45</v>
      </c>
      <c r="BI644">
        <v>0</v>
      </c>
      <c r="BJ644">
        <v>7</v>
      </c>
      <c r="BK644">
        <v>79</v>
      </c>
      <c r="BL644">
        <v>27</v>
      </c>
      <c r="BM644">
        <v>0</v>
      </c>
      <c r="BN644">
        <v>14</v>
      </c>
      <c r="BO644">
        <v>2</v>
      </c>
      <c r="BP644">
        <v>4</v>
      </c>
      <c r="BQ644">
        <v>1</v>
      </c>
      <c r="BR644">
        <v>11</v>
      </c>
      <c r="BS644">
        <v>7</v>
      </c>
      <c r="BT644">
        <v>1</v>
      </c>
      <c r="BU644">
        <v>0</v>
      </c>
      <c r="BV644">
        <v>1</v>
      </c>
      <c r="BW644">
        <v>1</v>
      </c>
      <c r="BX644">
        <v>0</v>
      </c>
      <c r="BY644">
        <v>0</v>
      </c>
      <c r="BZ644">
        <v>9</v>
      </c>
      <c r="CA644">
        <v>355</v>
      </c>
      <c r="CB644">
        <v>47</v>
      </c>
      <c r="CC644">
        <v>26</v>
      </c>
      <c r="CD644">
        <v>2</v>
      </c>
      <c r="CE644">
        <v>5</v>
      </c>
      <c r="CF644">
        <v>2</v>
      </c>
      <c r="CG644">
        <v>0</v>
      </c>
      <c r="CH644">
        <v>1</v>
      </c>
      <c r="CI644">
        <v>0</v>
      </c>
      <c r="CJ644">
        <v>0</v>
      </c>
      <c r="CK644">
        <v>0</v>
      </c>
      <c r="CL644">
        <v>4</v>
      </c>
      <c r="CM644">
        <v>1</v>
      </c>
      <c r="CN644">
        <v>0</v>
      </c>
      <c r="CO644">
        <v>1</v>
      </c>
      <c r="CP644">
        <v>3</v>
      </c>
      <c r="CQ644">
        <v>2</v>
      </c>
      <c r="CR644">
        <v>47</v>
      </c>
      <c r="CS644">
        <v>55</v>
      </c>
      <c r="CT644">
        <v>29</v>
      </c>
      <c r="CU644">
        <v>4</v>
      </c>
      <c r="CV644">
        <v>2</v>
      </c>
      <c r="CW644">
        <v>2</v>
      </c>
      <c r="CX644">
        <v>1</v>
      </c>
      <c r="CY644">
        <v>1</v>
      </c>
      <c r="CZ644">
        <v>1</v>
      </c>
      <c r="DA644">
        <v>2</v>
      </c>
      <c r="DB644">
        <v>1</v>
      </c>
      <c r="DC644">
        <v>0</v>
      </c>
      <c r="DD644">
        <v>0</v>
      </c>
      <c r="DE644">
        <v>1</v>
      </c>
      <c r="DF644">
        <v>2</v>
      </c>
      <c r="DG644">
        <v>3</v>
      </c>
      <c r="DH644">
        <v>2</v>
      </c>
      <c r="DI644">
        <v>0</v>
      </c>
      <c r="DJ644">
        <v>1</v>
      </c>
      <c r="DK644">
        <v>1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2</v>
      </c>
      <c r="DR644">
        <v>55</v>
      </c>
      <c r="DS644">
        <v>7</v>
      </c>
      <c r="DT644">
        <v>0</v>
      </c>
      <c r="DU644">
        <v>0</v>
      </c>
      <c r="DV644">
        <v>0</v>
      </c>
      <c r="DW644">
        <v>0</v>
      </c>
      <c r="DX644">
        <v>1</v>
      </c>
      <c r="DY644">
        <v>2</v>
      </c>
      <c r="DZ644">
        <v>0</v>
      </c>
      <c r="EA644">
        <v>0</v>
      </c>
      <c r="EB644">
        <v>0</v>
      </c>
      <c r="EC644">
        <v>1</v>
      </c>
      <c r="ED644">
        <v>1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1</v>
      </c>
      <c r="EK644">
        <v>1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7</v>
      </c>
      <c r="ES644">
        <v>39</v>
      </c>
      <c r="ET644">
        <v>22</v>
      </c>
      <c r="EU644">
        <v>1</v>
      </c>
      <c r="EV644">
        <v>5</v>
      </c>
      <c r="EW644">
        <v>4</v>
      </c>
      <c r="EX644">
        <v>2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2</v>
      </c>
      <c r="FH644">
        <v>0</v>
      </c>
      <c r="FI644">
        <v>1</v>
      </c>
      <c r="FJ644">
        <v>1</v>
      </c>
      <c r="FK644">
        <v>0</v>
      </c>
      <c r="FL644">
        <v>0</v>
      </c>
      <c r="FM644">
        <v>0</v>
      </c>
      <c r="FN644">
        <v>0</v>
      </c>
      <c r="FO644">
        <v>1</v>
      </c>
      <c r="FP644">
        <v>0</v>
      </c>
      <c r="FQ644">
        <v>39</v>
      </c>
      <c r="FR644">
        <v>44</v>
      </c>
      <c r="FS644">
        <v>25</v>
      </c>
      <c r="FT644">
        <v>3</v>
      </c>
      <c r="FU644">
        <v>2</v>
      </c>
      <c r="FV644">
        <v>0</v>
      </c>
      <c r="FW644">
        <v>0</v>
      </c>
      <c r="FX644">
        <v>0</v>
      </c>
      <c r="FY644">
        <v>2</v>
      </c>
      <c r="FZ644">
        <v>1</v>
      </c>
      <c r="GA644">
        <v>2</v>
      </c>
      <c r="GB644">
        <v>0</v>
      </c>
      <c r="GC644">
        <v>0</v>
      </c>
      <c r="GD644">
        <v>0</v>
      </c>
      <c r="GE644">
        <v>1</v>
      </c>
      <c r="GF644">
        <v>0</v>
      </c>
      <c r="GG644">
        <v>2</v>
      </c>
      <c r="GH644">
        <v>0</v>
      </c>
      <c r="GI644">
        <v>1</v>
      </c>
      <c r="GJ644">
        <v>1</v>
      </c>
      <c r="GK644">
        <v>0</v>
      </c>
      <c r="GL644">
        <v>0</v>
      </c>
      <c r="GM644">
        <v>4</v>
      </c>
      <c r="GN644">
        <v>44</v>
      </c>
      <c r="GO644">
        <v>165</v>
      </c>
      <c r="GP644">
        <v>93</v>
      </c>
      <c r="GQ644">
        <v>24</v>
      </c>
      <c r="GR644">
        <v>6</v>
      </c>
      <c r="GS644">
        <v>6</v>
      </c>
      <c r="GT644">
        <v>3</v>
      </c>
      <c r="GU644">
        <v>0</v>
      </c>
      <c r="GV644">
        <v>12</v>
      </c>
      <c r="GW644">
        <v>0</v>
      </c>
      <c r="GX644">
        <v>0</v>
      </c>
      <c r="GY644">
        <v>1</v>
      </c>
      <c r="GZ644">
        <v>2</v>
      </c>
      <c r="HA644">
        <v>0</v>
      </c>
      <c r="HB644">
        <v>3</v>
      </c>
      <c r="HC644">
        <v>2</v>
      </c>
      <c r="HD644">
        <v>1</v>
      </c>
      <c r="HE644">
        <v>0</v>
      </c>
      <c r="HF644">
        <v>0</v>
      </c>
      <c r="HG644">
        <v>2</v>
      </c>
      <c r="HH644">
        <v>2</v>
      </c>
      <c r="HI644">
        <v>8</v>
      </c>
      <c r="HJ644">
        <v>165</v>
      </c>
      <c r="HK644">
        <v>2</v>
      </c>
      <c r="HL644">
        <v>1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1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2</v>
      </c>
    </row>
    <row r="645" spans="1:237">
      <c r="A645" t="s">
        <v>29</v>
      </c>
      <c r="B645" t="s">
        <v>8</v>
      </c>
      <c r="C645" t="str">
        <f>"226401"</f>
        <v>226401</v>
      </c>
      <c r="D645" t="s">
        <v>28</v>
      </c>
      <c r="E645">
        <v>12</v>
      </c>
      <c r="F645">
        <v>1282</v>
      </c>
      <c r="G645">
        <v>990</v>
      </c>
      <c r="H645">
        <v>81</v>
      </c>
      <c r="I645">
        <v>909</v>
      </c>
      <c r="J645">
        <v>1</v>
      </c>
      <c r="K645">
        <v>12</v>
      </c>
      <c r="L645">
        <v>3</v>
      </c>
      <c r="M645">
        <v>3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911</v>
      </c>
      <c r="T645">
        <v>3</v>
      </c>
      <c r="U645">
        <v>1</v>
      </c>
      <c r="V645">
        <v>910</v>
      </c>
      <c r="W645">
        <v>9</v>
      </c>
      <c r="X645">
        <v>3</v>
      </c>
      <c r="Y645">
        <v>6</v>
      </c>
      <c r="Z645">
        <v>0</v>
      </c>
      <c r="AA645">
        <v>901</v>
      </c>
      <c r="AB645">
        <v>282</v>
      </c>
      <c r="AC645">
        <v>150</v>
      </c>
      <c r="AD645">
        <v>1</v>
      </c>
      <c r="AE645">
        <v>43</v>
      </c>
      <c r="AF645">
        <v>15</v>
      </c>
      <c r="AG645">
        <v>5</v>
      </c>
      <c r="AH645">
        <v>4</v>
      </c>
      <c r="AI645">
        <v>28</v>
      </c>
      <c r="AJ645">
        <v>0</v>
      </c>
      <c r="AK645">
        <v>19</v>
      </c>
      <c r="AL645">
        <v>0</v>
      </c>
      <c r="AM645">
        <v>0</v>
      </c>
      <c r="AN645">
        <v>2</v>
      </c>
      <c r="AO645">
        <v>1</v>
      </c>
      <c r="AP645">
        <v>0</v>
      </c>
      <c r="AQ645">
        <v>0</v>
      </c>
      <c r="AR645">
        <v>4</v>
      </c>
      <c r="AS645">
        <v>1</v>
      </c>
      <c r="AT645">
        <v>0</v>
      </c>
      <c r="AU645">
        <v>0</v>
      </c>
      <c r="AV645">
        <v>1</v>
      </c>
      <c r="AW645">
        <v>0</v>
      </c>
      <c r="AX645">
        <v>1</v>
      </c>
      <c r="AY645">
        <v>1</v>
      </c>
      <c r="AZ645">
        <v>6</v>
      </c>
      <c r="BA645">
        <v>282</v>
      </c>
      <c r="BB645">
        <v>390</v>
      </c>
      <c r="BC645">
        <v>70</v>
      </c>
      <c r="BD645">
        <v>33</v>
      </c>
      <c r="BE645">
        <v>59</v>
      </c>
      <c r="BF645">
        <v>8</v>
      </c>
      <c r="BG645">
        <v>11</v>
      </c>
      <c r="BH645">
        <v>40</v>
      </c>
      <c r="BI645">
        <v>0</v>
      </c>
      <c r="BJ645">
        <v>1</v>
      </c>
      <c r="BK645">
        <v>106</v>
      </c>
      <c r="BL645">
        <v>22</v>
      </c>
      <c r="BM645">
        <v>2</v>
      </c>
      <c r="BN645">
        <v>11</v>
      </c>
      <c r="BO645">
        <v>0</v>
      </c>
      <c r="BP645">
        <v>5</v>
      </c>
      <c r="BQ645">
        <v>2</v>
      </c>
      <c r="BR645">
        <v>5</v>
      </c>
      <c r="BS645">
        <v>6</v>
      </c>
      <c r="BT645">
        <v>0</v>
      </c>
      <c r="BU645">
        <v>0</v>
      </c>
      <c r="BV645">
        <v>1</v>
      </c>
      <c r="BW645">
        <v>0</v>
      </c>
      <c r="BX645">
        <v>0</v>
      </c>
      <c r="BY645">
        <v>0</v>
      </c>
      <c r="BZ645">
        <v>8</v>
      </c>
      <c r="CA645">
        <v>390</v>
      </c>
      <c r="CB645">
        <v>32</v>
      </c>
      <c r="CC645">
        <v>17</v>
      </c>
      <c r="CD645">
        <v>2</v>
      </c>
      <c r="CE645">
        <v>2</v>
      </c>
      <c r="CF645">
        <v>2</v>
      </c>
      <c r="CG645">
        <v>4</v>
      </c>
      <c r="CH645">
        <v>1</v>
      </c>
      <c r="CI645">
        <v>0</v>
      </c>
      <c r="CJ645">
        <v>0</v>
      </c>
      <c r="CK645">
        <v>1</v>
      </c>
      <c r="CL645">
        <v>1</v>
      </c>
      <c r="CM645">
        <v>0</v>
      </c>
      <c r="CN645">
        <v>0</v>
      </c>
      <c r="CO645">
        <v>0</v>
      </c>
      <c r="CP645">
        <v>0</v>
      </c>
      <c r="CQ645">
        <v>2</v>
      </c>
      <c r="CR645">
        <v>32</v>
      </c>
      <c r="CS645">
        <v>29</v>
      </c>
      <c r="CT645">
        <v>13</v>
      </c>
      <c r="CU645">
        <v>4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2</v>
      </c>
      <c r="DB645">
        <v>2</v>
      </c>
      <c r="DC645">
        <v>2</v>
      </c>
      <c r="DD645">
        <v>0</v>
      </c>
      <c r="DE645">
        <v>0</v>
      </c>
      <c r="DF645">
        <v>0</v>
      </c>
      <c r="DG645">
        <v>2</v>
      </c>
      <c r="DH645">
        <v>0</v>
      </c>
      <c r="DI645">
        <v>0</v>
      </c>
      <c r="DJ645">
        <v>0</v>
      </c>
      <c r="DK645">
        <v>1</v>
      </c>
      <c r="DL645">
        <v>0</v>
      </c>
      <c r="DM645">
        <v>0</v>
      </c>
      <c r="DN645">
        <v>1</v>
      </c>
      <c r="DO645">
        <v>0</v>
      </c>
      <c r="DP645">
        <v>1</v>
      </c>
      <c r="DQ645">
        <v>1</v>
      </c>
      <c r="DR645">
        <v>29</v>
      </c>
      <c r="DS645">
        <v>4</v>
      </c>
      <c r="DT645">
        <v>0</v>
      </c>
      <c r="DU645">
        <v>0</v>
      </c>
      <c r="DV645">
        <v>0</v>
      </c>
      <c r="DW645">
        <v>2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1</v>
      </c>
      <c r="EE645">
        <v>0</v>
      </c>
      <c r="EF645">
        <v>0</v>
      </c>
      <c r="EG645">
        <v>0</v>
      </c>
      <c r="EH645">
        <v>0</v>
      </c>
      <c r="EI645">
        <v>1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4</v>
      </c>
      <c r="ES645">
        <v>48</v>
      </c>
      <c r="ET645">
        <v>23</v>
      </c>
      <c r="EU645">
        <v>4</v>
      </c>
      <c r="EV645">
        <v>4</v>
      </c>
      <c r="EW645">
        <v>7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5</v>
      </c>
      <c r="FH645">
        <v>0</v>
      </c>
      <c r="FI645">
        <v>0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1</v>
      </c>
      <c r="FP645">
        <v>4</v>
      </c>
      <c r="FQ645">
        <v>48</v>
      </c>
      <c r="FR645">
        <v>15</v>
      </c>
      <c r="FS645">
        <v>11</v>
      </c>
      <c r="FT645">
        <v>2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1</v>
      </c>
      <c r="GC645">
        <v>0</v>
      </c>
      <c r="GD645">
        <v>0</v>
      </c>
      <c r="GE645">
        <v>0</v>
      </c>
      <c r="GF645">
        <v>0</v>
      </c>
      <c r="GG645">
        <v>1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15</v>
      </c>
      <c r="GO645">
        <v>101</v>
      </c>
      <c r="GP645">
        <v>58</v>
      </c>
      <c r="GQ645">
        <v>17</v>
      </c>
      <c r="GR645">
        <v>1</v>
      </c>
      <c r="GS645">
        <v>3</v>
      </c>
      <c r="GT645">
        <v>2</v>
      </c>
      <c r="GU645">
        <v>3</v>
      </c>
      <c r="GV645">
        <v>5</v>
      </c>
      <c r="GW645">
        <v>0</v>
      </c>
      <c r="GX645">
        <v>0</v>
      </c>
      <c r="GY645">
        <v>0</v>
      </c>
      <c r="GZ645">
        <v>0</v>
      </c>
      <c r="HA645">
        <v>3</v>
      </c>
      <c r="HB645">
        <v>5</v>
      </c>
      <c r="HC645">
        <v>1</v>
      </c>
      <c r="HD645">
        <v>2</v>
      </c>
      <c r="HE645">
        <v>0</v>
      </c>
      <c r="HF645">
        <v>0</v>
      </c>
      <c r="HG645">
        <v>0</v>
      </c>
      <c r="HH645">
        <v>0</v>
      </c>
      <c r="HI645">
        <v>1</v>
      </c>
      <c r="HJ645">
        <v>101</v>
      </c>
      <c r="HK645">
        <v>0</v>
      </c>
      <c r="HL645">
        <v>0</v>
      </c>
      <c r="HM645">
        <v>0</v>
      </c>
      <c r="HN645">
        <v>0</v>
      </c>
      <c r="HO645">
        <v>0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0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</row>
    <row r="646" spans="1:237">
      <c r="A646" t="s">
        <v>27</v>
      </c>
      <c r="B646" t="s">
        <v>8</v>
      </c>
      <c r="C646" t="str">
        <f>"226401"</f>
        <v>226401</v>
      </c>
      <c r="D646" t="s">
        <v>26</v>
      </c>
      <c r="E646">
        <v>13</v>
      </c>
      <c r="F646">
        <v>1884</v>
      </c>
      <c r="G646">
        <v>1440</v>
      </c>
      <c r="H646">
        <v>327</v>
      </c>
      <c r="I646">
        <v>1113</v>
      </c>
      <c r="J646">
        <v>0</v>
      </c>
      <c r="K646">
        <v>31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1112</v>
      </c>
      <c r="T646">
        <v>0</v>
      </c>
      <c r="U646">
        <v>0</v>
      </c>
      <c r="V646">
        <v>1112</v>
      </c>
      <c r="W646">
        <v>21</v>
      </c>
      <c r="X646">
        <v>13</v>
      </c>
      <c r="Y646">
        <v>8</v>
      </c>
      <c r="Z646">
        <v>0</v>
      </c>
      <c r="AA646">
        <v>1091</v>
      </c>
      <c r="AB646">
        <v>279</v>
      </c>
      <c r="AC646">
        <v>87</v>
      </c>
      <c r="AD646">
        <v>14</v>
      </c>
      <c r="AE646">
        <v>29</v>
      </c>
      <c r="AF646">
        <v>12</v>
      </c>
      <c r="AG646">
        <v>2</v>
      </c>
      <c r="AH646">
        <v>1</v>
      </c>
      <c r="AI646">
        <v>54</v>
      </c>
      <c r="AJ646">
        <v>2</v>
      </c>
      <c r="AK646">
        <v>30</v>
      </c>
      <c r="AL646">
        <v>5</v>
      </c>
      <c r="AM646">
        <v>0</v>
      </c>
      <c r="AN646">
        <v>4</v>
      </c>
      <c r="AO646">
        <v>1</v>
      </c>
      <c r="AP646">
        <v>5</v>
      </c>
      <c r="AQ646">
        <v>1</v>
      </c>
      <c r="AR646">
        <v>10</v>
      </c>
      <c r="AS646">
        <v>2</v>
      </c>
      <c r="AT646">
        <v>0</v>
      </c>
      <c r="AU646">
        <v>0</v>
      </c>
      <c r="AV646">
        <v>1</v>
      </c>
      <c r="AW646">
        <v>4</v>
      </c>
      <c r="AX646">
        <v>0</v>
      </c>
      <c r="AY646">
        <v>5</v>
      </c>
      <c r="AZ646">
        <v>10</v>
      </c>
      <c r="BA646">
        <v>279</v>
      </c>
      <c r="BB646">
        <v>433</v>
      </c>
      <c r="BC646">
        <v>78</v>
      </c>
      <c r="BD646">
        <v>24</v>
      </c>
      <c r="BE646">
        <v>44</v>
      </c>
      <c r="BF646">
        <v>16</v>
      </c>
      <c r="BG646">
        <v>7</v>
      </c>
      <c r="BH646">
        <v>47</v>
      </c>
      <c r="BI646">
        <v>3</v>
      </c>
      <c r="BJ646">
        <v>0</v>
      </c>
      <c r="BK646">
        <v>117</v>
      </c>
      <c r="BL646">
        <v>19</v>
      </c>
      <c r="BM646">
        <v>1</v>
      </c>
      <c r="BN646">
        <v>26</v>
      </c>
      <c r="BO646">
        <v>2</v>
      </c>
      <c r="BP646">
        <v>6</v>
      </c>
      <c r="BQ646">
        <v>0</v>
      </c>
      <c r="BR646">
        <v>9</v>
      </c>
      <c r="BS646">
        <v>5</v>
      </c>
      <c r="BT646">
        <v>1</v>
      </c>
      <c r="BU646">
        <v>2</v>
      </c>
      <c r="BV646">
        <v>5</v>
      </c>
      <c r="BW646">
        <v>2</v>
      </c>
      <c r="BX646">
        <v>2</v>
      </c>
      <c r="BY646">
        <v>2</v>
      </c>
      <c r="BZ646">
        <v>15</v>
      </c>
      <c r="CA646">
        <v>433</v>
      </c>
      <c r="CB646">
        <v>55</v>
      </c>
      <c r="CC646">
        <v>22</v>
      </c>
      <c r="CD646">
        <v>6</v>
      </c>
      <c r="CE646">
        <v>5</v>
      </c>
      <c r="CF646">
        <v>1</v>
      </c>
      <c r="CG646">
        <v>5</v>
      </c>
      <c r="CH646">
        <v>0</v>
      </c>
      <c r="CI646">
        <v>1</v>
      </c>
      <c r="CJ646">
        <v>1</v>
      </c>
      <c r="CK646">
        <v>0</v>
      </c>
      <c r="CL646">
        <v>2</v>
      </c>
      <c r="CM646">
        <v>1</v>
      </c>
      <c r="CN646">
        <v>5</v>
      </c>
      <c r="CO646">
        <v>4</v>
      </c>
      <c r="CP646">
        <v>0</v>
      </c>
      <c r="CQ646">
        <v>2</v>
      </c>
      <c r="CR646">
        <v>55</v>
      </c>
      <c r="CS646">
        <v>52</v>
      </c>
      <c r="CT646">
        <v>27</v>
      </c>
      <c r="CU646">
        <v>6</v>
      </c>
      <c r="CV646">
        <v>2</v>
      </c>
      <c r="CW646">
        <v>0</v>
      </c>
      <c r="CX646">
        <v>0</v>
      </c>
      <c r="CY646">
        <v>0</v>
      </c>
      <c r="CZ646">
        <v>0</v>
      </c>
      <c r="DA646">
        <v>1</v>
      </c>
      <c r="DB646">
        <v>3</v>
      </c>
      <c r="DC646">
        <v>1</v>
      </c>
      <c r="DD646">
        <v>0</v>
      </c>
      <c r="DE646">
        <v>0</v>
      </c>
      <c r="DF646">
        <v>1</v>
      </c>
      <c r="DG646">
        <v>3</v>
      </c>
      <c r="DH646">
        <v>0</v>
      </c>
      <c r="DI646">
        <v>0</v>
      </c>
      <c r="DJ646">
        <v>0</v>
      </c>
      <c r="DK646">
        <v>5</v>
      </c>
      <c r="DL646">
        <v>0</v>
      </c>
      <c r="DM646">
        <v>0</v>
      </c>
      <c r="DN646">
        <v>0</v>
      </c>
      <c r="DO646">
        <v>0</v>
      </c>
      <c r="DP646">
        <v>1</v>
      </c>
      <c r="DQ646">
        <v>2</v>
      </c>
      <c r="DR646">
        <v>52</v>
      </c>
      <c r="DS646">
        <v>7</v>
      </c>
      <c r="DT646">
        <v>2</v>
      </c>
      <c r="DU646">
        <v>2</v>
      </c>
      <c r="DV646">
        <v>0</v>
      </c>
      <c r="DW646">
        <v>1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1</v>
      </c>
      <c r="EJ646">
        <v>0</v>
      </c>
      <c r="EK646">
        <v>0</v>
      </c>
      <c r="EL646">
        <v>0</v>
      </c>
      <c r="EM646">
        <v>1</v>
      </c>
      <c r="EN646">
        <v>0</v>
      </c>
      <c r="EO646">
        <v>0</v>
      </c>
      <c r="EP646">
        <v>0</v>
      </c>
      <c r="EQ646">
        <v>0</v>
      </c>
      <c r="ER646">
        <v>7</v>
      </c>
      <c r="ES646">
        <v>79</v>
      </c>
      <c r="ET646">
        <v>49</v>
      </c>
      <c r="EU646">
        <v>8</v>
      </c>
      <c r="EV646">
        <v>5</v>
      </c>
      <c r="EW646">
        <v>5</v>
      </c>
      <c r="EX646">
        <v>4</v>
      </c>
      <c r="EY646">
        <v>0</v>
      </c>
      <c r="EZ646">
        <v>2</v>
      </c>
      <c r="FA646">
        <v>0</v>
      </c>
      <c r="FB646">
        <v>0</v>
      </c>
      <c r="FC646">
        <v>0</v>
      </c>
      <c r="FD646">
        <v>0</v>
      </c>
      <c r="FE646">
        <v>2</v>
      </c>
      <c r="FF646">
        <v>0</v>
      </c>
      <c r="FG646">
        <v>2</v>
      </c>
      <c r="FH646">
        <v>0</v>
      </c>
      <c r="FI646">
        <v>0</v>
      </c>
      <c r="FJ646">
        <v>0</v>
      </c>
      <c r="FK646">
        <v>0</v>
      </c>
      <c r="FL646">
        <v>0</v>
      </c>
      <c r="FM646">
        <v>0</v>
      </c>
      <c r="FN646">
        <v>0</v>
      </c>
      <c r="FO646">
        <v>0</v>
      </c>
      <c r="FP646">
        <v>2</v>
      </c>
      <c r="FQ646">
        <v>79</v>
      </c>
      <c r="FR646">
        <v>57</v>
      </c>
      <c r="FS646">
        <v>23</v>
      </c>
      <c r="FT646">
        <v>9</v>
      </c>
      <c r="FU646">
        <v>1</v>
      </c>
      <c r="FV646">
        <v>5</v>
      </c>
      <c r="FW646">
        <v>3</v>
      </c>
      <c r="FX646">
        <v>0</v>
      </c>
      <c r="FY646">
        <v>1</v>
      </c>
      <c r="FZ646">
        <v>0</v>
      </c>
      <c r="GA646">
        <v>3</v>
      </c>
      <c r="GB646">
        <v>1</v>
      </c>
      <c r="GC646">
        <v>2</v>
      </c>
      <c r="GD646">
        <v>1</v>
      </c>
      <c r="GE646">
        <v>0</v>
      </c>
      <c r="GF646">
        <v>0</v>
      </c>
      <c r="GG646">
        <v>2</v>
      </c>
      <c r="GH646">
        <v>1</v>
      </c>
      <c r="GI646">
        <v>1</v>
      </c>
      <c r="GJ646">
        <v>0</v>
      </c>
      <c r="GK646">
        <v>1</v>
      </c>
      <c r="GL646">
        <v>1</v>
      </c>
      <c r="GM646">
        <v>2</v>
      </c>
      <c r="GN646">
        <v>57</v>
      </c>
      <c r="GO646">
        <v>127</v>
      </c>
      <c r="GP646">
        <v>66</v>
      </c>
      <c r="GQ646">
        <v>22</v>
      </c>
      <c r="GR646">
        <v>5</v>
      </c>
      <c r="GS646">
        <v>1</v>
      </c>
      <c r="GT646">
        <v>3</v>
      </c>
      <c r="GU646">
        <v>0</v>
      </c>
      <c r="GV646">
        <v>5</v>
      </c>
      <c r="GW646">
        <v>2</v>
      </c>
      <c r="GX646">
        <v>0</v>
      </c>
      <c r="GY646">
        <v>1</v>
      </c>
      <c r="GZ646">
        <v>0</v>
      </c>
      <c r="HA646">
        <v>1</v>
      </c>
      <c r="HB646">
        <v>3</v>
      </c>
      <c r="HC646">
        <v>0</v>
      </c>
      <c r="HD646">
        <v>0</v>
      </c>
      <c r="HE646">
        <v>6</v>
      </c>
      <c r="HF646">
        <v>1</v>
      </c>
      <c r="HG646">
        <v>0</v>
      </c>
      <c r="HH646">
        <v>5</v>
      </c>
      <c r="HI646">
        <v>6</v>
      </c>
      <c r="HJ646">
        <v>127</v>
      </c>
      <c r="HK646">
        <v>2</v>
      </c>
      <c r="HL646">
        <v>1</v>
      </c>
      <c r="HM646">
        <v>1</v>
      </c>
      <c r="HN646">
        <v>0</v>
      </c>
      <c r="HO646">
        <v>0</v>
      </c>
      <c r="HP646">
        <v>0</v>
      </c>
      <c r="HQ646">
        <v>0</v>
      </c>
      <c r="HR646">
        <v>0</v>
      </c>
      <c r="HS646">
        <v>0</v>
      </c>
      <c r="HT646">
        <v>0</v>
      </c>
      <c r="HU646">
        <v>0</v>
      </c>
      <c r="HV646">
        <v>0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0</v>
      </c>
      <c r="IC646">
        <v>2</v>
      </c>
    </row>
    <row r="647" spans="1:237">
      <c r="A647" t="s">
        <v>25</v>
      </c>
      <c r="B647" t="s">
        <v>8</v>
      </c>
      <c r="C647" t="str">
        <f>"226401"</f>
        <v>226401</v>
      </c>
      <c r="D647" t="s">
        <v>24</v>
      </c>
      <c r="E647">
        <v>14</v>
      </c>
      <c r="F647">
        <v>1496</v>
      </c>
      <c r="G647">
        <v>1091</v>
      </c>
      <c r="H647">
        <v>185</v>
      </c>
      <c r="I647">
        <v>906</v>
      </c>
      <c r="J647">
        <v>0</v>
      </c>
      <c r="K647">
        <v>40</v>
      </c>
      <c r="L647">
        <v>8</v>
      </c>
      <c r="M647">
        <v>7</v>
      </c>
      <c r="N647">
        <v>0</v>
      </c>
      <c r="O647">
        <v>1</v>
      </c>
      <c r="P647">
        <v>0</v>
      </c>
      <c r="Q647">
        <v>0</v>
      </c>
      <c r="R647">
        <v>6</v>
      </c>
      <c r="S647">
        <v>912</v>
      </c>
      <c r="T647">
        <v>6</v>
      </c>
      <c r="U647">
        <v>0</v>
      </c>
      <c r="V647">
        <v>912</v>
      </c>
      <c r="W647">
        <v>9</v>
      </c>
      <c r="X647">
        <v>7</v>
      </c>
      <c r="Y647">
        <v>1</v>
      </c>
      <c r="Z647">
        <v>0</v>
      </c>
      <c r="AA647">
        <v>903</v>
      </c>
      <c r="AB647">
        <v>201</v>
      </c>
      <c r="AC647">
        <v>83</v>
      </c>
      <c r="AD647">
        <v>2</v>
      </c>
      <c r="AE647">
        <v>25</v>
      </c>
      <c r="AF647">
        <v>6</v>
      </c>
      <c r="AG647">
        <v>1</v>
      </c>
      <c r="AH647">
        <v>3</v>
      </c>
      <c r="AI647">
        <v>22</v>
      </c>
      <c r="AJ647">
        <v>0</v>
      </c>
      <c r="AK647">
        <v>17</v>
      </c>
      <c r="AL647">
        <v>3</v>
      </c>
      <c r="AM647">
        <v>1</v>
      </c>
      <c r="AN647">
        <v>0</v>
      </c>
      <c r="AO647">
        <v>2</v>
      </c>
      <c r="AP647">
        <v>2</v>
      </c>
      <c r="AQ647">
        <v>0</v>
      </c>
      <c r="AR647">
        <v>4</v>
      </c>
      <c r="AS647">
        <v>3</v>
      </c>
      <c r="AT647">
        <v>0</v>
      </c>
      <c r="AU647">
        <v>0</v>
      </c>
      <c r="AV647">
        <v>3</v>
      </c>
      <c r="AW647">
        <v>9</v>
      </c>
      <c r="AX647">
        <v>0</v>
      </c>
      <c r="AY647">
        <v>1</v>
      </c>
      <c r="AZ647">
        <v>14</v>
      </c>
      <c r="BA647">
        <v>201</v>
      </c>
      <c r="BB647">
        <v>349</v>
      </c>
      <c r="BC647">
        <v>77</v>
      </c>
      <c r="BD647">
        <v>22</v>
      </c>
      <c r="BE647">
        <v>59</v>
      </c>
      <c r="BF647">
        <v>7</v>
      </c>
      <c r="BG647">
        <v>4</v>
      </c>
      <c r="BH647">
        <v>42</v>
      </c>
      <c r="BI647">
        <v>4</v>
      </c>
      <c r="BJ647">
        <v>4</v>
      </c>
      <c r="BK647">
        <v>78</v>
      </c>
      <c r="BL647">
        <v>9</v>
      </c>
      <c r="BM647">
        <v>2</v>
      </c>
      <c r="BN647">
        <v>11</v>
      </c>
      <c r="BO647">
        <v>0</v>
      </c>
      <c r="BP647">
        <v>4</v>
      </c>
      <c r="BQ647">
        <v>2</v>
      </c>
      <c r="BR647">
        <v>1</v>
      </c>
      <c r="BS647">
        <v>1</v>
      </c>
      <c r="BT647">
        <v>1</v>
      </c>
      <c r="BU647">
        <v>3</v>
      </c>
      <c r="BV647">
        <v>0</v>
      </c>
      <c r="BW647">
        <v>0</v>
      </c>
      <c r="BX647">
        <v>2</v>
      </c>
      <c r="BY647">
        <v>0</v>
      </c>
      <c r="BZ647">
        <v>16</v>
      </c>
      <c r="CA647">
        <v>349</v>
      </c>
      <c r="CB647">
        <v>44</v>
      </c>
      <c r="CC647">
        <v>21</v>
      </c>
      <c r="CD647">
        <v>3</v>
      </c>
      <c r="CE647">
        <v>2</v>
      </c>
      <c r="CF647">
        <v>4</v>
      </c>
      <c r="CG647">
        <v>4</v>
      </c>
      <c r="CH647">
        <v>0</v>
      </c>
      <c r="CI647">
        <v>1</v>
      </c>
      <c r="CJ647">
        <v>0</v>
      </c>
      <c r="CK647">
        <v>0</v>
      </c>
      <c r="CL647">
        <v>0</v>
      </c>
      <c r="CM647">
        <v>1</v>
      </c>
      <c r="CN647">
        <v>1</v>
      </c>
      <c r="CO647">
        <v>2</v>
      </c>
      <c r="CP647">
        <v>1</v>
      </c>
      <c r="CQ647">
        <v>4</v>
      </c>
      <c r="CR647">
        <v>44</v>
      </c>
      <c r="CS647">
        <v>60</v>
      </c>
      <c r="CT647">
        <v>30</v>
      </c>
      <c r="CU647">
        <v>10</v>
      </c>
      <c r="CV647">
        <v>1</v>
      </c>
      <c r="CW647">
        <v>6</v>
      </c>
      <c r="CX647">
        <v>3</v>
      </c>
      <c r="CY647">
        <v>0</v>
      </c>
      <c r="CZ647">
        <v>0</v>
      </c>
      <c r="DA647">
        <v>2</v>
      </c>
      <c r="DB647">
        <v>1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1</v>
      </c>
      <c r="DJ647">
        <v>0</v>
      </c>
      <c r="DK647">
        <v>4</v>
      </c>
      <c r="DL647">
        <v>0</v>
      </c>
      <c r="DM647">
        <v>1</v>
      </c>
      <c r="DN647">
        <v>0</v>
      </c>
      <c r="DO647">
        <v>0</v>
      </c>
      <c r="DP647">
        <v>0</v>
      </c>
      <c r="DQ647">
        <v>1</v>
      </c>
      <c r="DR647">
        <v>60</v>
      </c>
      <c r="DS647">
        <v>7</v>
      </c>
      <c r="DT647">
        <v>2</v>
      </c>
      <c r="DU647">
        <v>1</v>
      </c>
      <c r="DV647">
        <v>1</v>
      </c>
      <c r="DW647">
        <v>1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1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1</v>
      </c>
      <c r="ER647">
        <v>7</v>
      </c>
      <c r="ES647">
        <v>61</v>
      </c>
      <c r="ET647">
        <v>33</v>
      </c>
      <c r="EU647">
        <v>8</v>
      </c>
      <c r="EV647">
        <v>6</v>
      </c>
      <c r="EW647">
        <v>5</v>
      </c>
      <c r="EX647">
        <v>0</v>
      </c>
      <c r="EY647">
        <v>0</v>
      </c>
      <c r="EZ647">
        <v>2</v>
      </c>
      <c r="FA647">
        <v>0</v>
      </c>
      <c r="FB647">
        <v>0</v>
      </c>
      <c r="FC647">
        <v>0</v>
      </c>
      <c r="FD647">
        <v>0</v>
      </c>
      <c r="FE647">
        <v>1</v>
      </c>
      <c r="FF647">
        <v>1</v>
      </c>
      <c r="FG647">
        <v>1</v>
      </c>
      <c r="FH647">
        <v>1</v>
      </c>
      <c r="FI647">
        <v>0</v>
      </c>
      <c r="FJ647">
        <v>0</v>
      </c>
      <c r="FK647">
        <v>0</v>
      </c>
      <c r="FL647">
        <v>0</v>
      </c>
      <c r="FM647">
        <v>1</v>
      </c>
      <c r="FN647">
        <v>0</v>
      </c>
      <c r="FO647">
        <v>1</v>
      </c>
      <c r="FP647">
        <v>1</v>
      </c>
      <c r="FQ647">
        <v>61</v>
      </c>
      <c r="FR647">
        <v>47</v>
      </c>
      <c r="FS647">
        <v>23</v>
      </c>
      <c r="FT647">
        <v>8</v>
      </c>
      <c r="FU647">
        <v>3</v>
      </c>
      <c r="FV647">
        <v>1</v>
      </c>
      <c r="FW647">
        <v>2</v>
      </c>
      <c r="FX647">
        <v>0</v>
      </c>
      <c r="FY647">
        <v>2</v>
      </c>
      <c r="FZ647">
        <v>0</v>
      </c>
      <c r="GA647">
        <v>0</v>
      </c>
      <c r="GB647">
        <v>0</v>
      </c>
      <c r="GC647">
        <v>0</v>
      </c>
      <c r="GD647">
        <v>1</v>
      </c>
      <c r="GE647">
        <v>1</v>
      </c>
      <c r="GF647">
        <v>0</v>
      </c>
      <c r="GG647">
        <v>1</v>
      </c>
      <c r="GH647">
        <v>1</v>
      </c>
      <c r="GI647">
        <v>2</v>
      </c>
      <c r="GJ647">
        <v>0</v>
      </c>
      <c r="GK647">
        <v>0</v>
      </c>
      <c r="GL647">
        <v>0</v>
      </c>
      <c r="GM647">
        <v>2</v>
      </c>
      <c r="GN647">
        <v>47</v>
      </c>
      <c r="GO647">
        <v>127</v>
      </c>
      <c r="GP647">
        <v>60</v>
      </c>
      <c r="GQ647">
        <v>23</v>
      </c>
      <c r="GR647">
        <v>4</v>
      </c>
      <c r="GS647">
        <v>5</v>
      </c>
      <c r="GT647">
        <v>0</v>
      </c>
      <c r="GU647">
        <v>3</v>
      </c>
      <c r="GV647">
        <v>10</v>
      </c>
      <c r="GW647">
        <v>1</v>
      </c>
      <c r="GX647">
        <v>3</v>
      </c>
      <c r="GY647">
        <v>1</v>
      </c>
      <c r="GZ647">
        <v>1</v>
      </c>
      <c r="HA647">
        <v>6</v>
      </c>
      <c r="HB647">
        <v>0</v>
      </c>
      <c r="HC647">
        <v>0</v>
      </c>
      <c r="HD647">
        <v>0</v>
      </c>
      <c r="HE647">
        <v>3</v>
      </c>
      <c r="HF647">
        <v>1</v>
      </c>
      <c r="HG647">
        <v>1</v>
      </c>
      <c r="HH647">
        <v>1</v>
      </c>
      <c r="HI647">
        <v>4</v>
      </c>
      <c r="HJ647">
        <v>127</v>
      </c>
      <c r="HK647">
        <v>7</v>
      </c>
      <c r="HL647">
        <v>1</v>
      </c>
      <c r="HM647">
        <v>4</v>
      </c>
      <c r="HN647">
        <v>1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1</v>
      </c>
      <c r="HU647">
        <v>0</v>
      </c>
      <c r="HV647">
        <v>0</v>
      </c>
      <c r="HW647">
        <v>0</v>
      </c>
      <c r="HX647">
        <v>0</v>
      </c>
      <c r="HY647">
        <v>0</v>
      </c>
      <c r="HZ647">
        <v>0</v>
      </c>
      <c r="IA647">
        <v>0</v>
      </c>
      <c r="IB647">
        <v>0</v>
      </c>
      <c r="IC647">
        <v>7</v>
      </c>
    </row>
    <row r="648" spans="1:237">
      <c r="A648" t="s">
        <v>23</v>
      </c>
      <c r="B648" t="s">
        <v>8</v>
      </c>
      <c r="C648" t="str">
        <f>"226401"</f>
        <v>226401</v>
      </c>
      <c r="D648" t="s">
        <v>22</v>
      </c>
      <c r="E648">
        <v>15</v>
      </c>
      <c r="F648">
        <v>1828</v>
      </c>
      <c r="G648">
        <v>1349</v>
      </c>
      <c r="H648">
        <v>167</v>
      </c>
      <c r="I648">
        <v>1182</v>
      </c>
      <c r="J648">
        <v>1</v>
      </c>
      <c r="K648">
        <v>12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1181</v>
      </c>
      <c r="T648">
        <v>0</v>
      </c>
      <c r="U648">
        <v>0</v>
      </c>
      <c r="V648">
        <v>1181</v>
      </c>
      <c r="W648">
        <v>11</v>
      </c>
      <c r="X648">
        <v>9</v>
      </c>
      <c r="Y648">
        <v>2</v>
      </c>
      <c r="Z648">
        <v>0</v>
      </c>
      <c r="AA648">
        <v>1170</v>
      </c>
      <c r="AB648">
        <v>351</v>
      </c>
      <c r="AC648">
        <v>122</v>
      </c>
      <c r="AD648">
        <v>5</v>
      </c>
      <c r="AE648">
        <v>76</v>
      </c>
      <c r="AF648">
        <v>12</v>
      </c>
      <c r="AG648">
        <v>5</v>
      </c>
      <c r="AH648">
        <v>2</v>
      </c>
      <c r="AI648">
        <v>51</v>
      </c>
      <c r="AJ648">
        <v>2</v>
      </c>
      <c r="AK648">
        <v>18</v>
      </c>
      <c r="AL648">
        <v>3</v>
      </c>
      <c r="AM648">
        <v>0</v>
      </c>
      <c r="AN648">
        <v>6</v>
      </c>
      <c r="AO648">
        <v>0</v>
      </c>
      <c r="AP648">
        <v>1</v>
      </c>
      <c r="AQ648">
        <v>0</v>
      </c>
      <c r="AR648">
        <v>14</v>
      </c>
      <c r="AS648">
        <v>2</v>
      </c>
      <c r="AT648">
        <v>0</v>
      </c>
      <c r="AU648">
        <v>0</v>
      </c>
      <c r="AV648">
        <v>2</v>
      </c>
      <c r="AW648">
        <v>8</v>
      </c>
      <c r="AX648">
        <v>3</v>
      </c>
      <c r="AY648">
        <v>5</v>
      </c>
      <c r="AZ648">
        <v>14</v>
      </c>
      <c r="BA648">
        <v>351</v>
      </c>
      <c r="BB648">
        <v>429</v>
      </c>
      <c r="BC648">
        <v>90</v>
      </c>
      <c r="BD648">
        <v>41</v>
      </c>
      <c r="BE648">
        <v>51</v>
      </c>
      <c r="BF648">
        <v>11</v>
      </c>
      <c r="BG648">
        <v>7</v>
      </c>
      <c r="BH648">
        <v>48</v>
      </c>
      <c r="BI648">
        <v>0</v>
      </c>
      <c r="BJ648">
        <v>3</v>
      </c>
      <c r="BK648">
        <v>112</v>
      </c>
      <c r="BL648">
        <v>22</v>
      </c>
      <c r="BM648">
        <v>1</v>
      </c>
      <c r="BN648">
        <v>9</v>
      </c>
      <c r="BO648">
        <v>1</v>
      </c>
      <c r="BP648">
        <v>4</v>
      </c>
      <c r="BQ648">
        <v>1</v>
      </c>
      <c r="BR648">
        <v>9</v>
      </c>
      <c r="BS648">
        <v>2</v>
      </c>
      <c r="BT648">
        <v>1</v>
      </c>
      <c r="BU648">
        <v>0</v>
      </c>
      <c r="BV648">
        <v>4</v>
      </c>
      <c r="BW648">
        <v>1</v>
      </c>
      <c r="BX648">
        <v>1</v>
      </c>
      <c r="BY648">
        <v>2</v>
      </c>
      <c r="BZ648">
        <v>8</v>
      </c>
      <c r="CA648">
        <v>429</v>
      </c>
      <c r="CB648">
        <v>38</v>
      </c>
      <c r="CC648">
        <v>20</v>
      </c>
      <c r="CD648">
        <v>3</v>
      </c>
      <c r="CE648">
        <v>3</v>
      </c>
      <c r="CF648">
        <v>0</v>
      </c>
      <c r="CG648">
        <v>1</v>
      </c>
      <c r="CH648">
        <v>2</v>
      </c>
      <c r="CI648">
        <v>2</v>
      </c>
      <c r="CJ648">
        <v>0</v>
      </c>
      <c r="CK648">
        <v>2</v>
      </c>
      <c r="CL648">
        <v>0</v>
      </c>
      <c r="CM648">
        <v>0</v>
      </c>
      <c r="CN648">
        <v>0</v>
      </c>
      <c r="CO648">
        <v>2</v>
      </c>
      <c r="CP648">
        <v>2</v>
      </c>
      <c r="CQ648">
        <v>1</v>
      </c>
      <c r="CR648">
        <v>38</v>
      </c>
      <c r="CS648">
        <v>55</v>
      </c>
      <c r="CT648">
        <v>24</v>
      </c>
      <c r="CU648">
        <v>6</v>
      </c>
      <c r="CV648">
        <v>6</v>
      </c>
      <c r="CW648">
        <v>4</v>
      </c>
      <c r="CX648">
        <v>1</v>
      </c>
      <c r="CY648">
        <v>0</v>
      </c>
      <c r="CZ648">
        <v>0</v>
      </c>
      <c r="DA648">
        <v>1</v>
      </c>
      <c r="DB648">
        <v>0</v>
      </c>
      <c r="DC648">
        <v>1</v>
      </c>
      <c r="DD648">
        <v>0</v>
      </c>
      <c r="DE648">
        <v>0</v>
      </c>
      <c r="DF648">
        <v>0</v>
      </c>
      <c r="DG648">
        <v>7</v>
      </c>
      <c r="DH648">
        <v>0</v>
      </c>
      <c r="DI648">
        <v>0</v>
      </c>
      <c r="DJ648">
        <v>0</v>
      </c>
      <c r="DK648">
        <v>2</v>
      </c>
      <c r="DL648">
        <v>0</v>
      </c>
      <c r="DM648">
        <v>0</v>
      </c>
      <c r="DN648">
        <v>0</v>
      </c>
      <c r="DO648">
        <v>0</v>
      </c>
      <c r="DP648">
        <v>2</v>
      </c>
      <c r="DQ648">
        <v>1</v>
      </c>
      <c r="DR648">
        <v>55</v>
      </c>
      <c r="DS648">
        <v>5</v>
      </c>
      <c r="DT648">
        <v>0</v>
      </c>
      <c r="DU648">
        <v>1</v>
      </c>
      <c r="DV648">
        <v>0</v>
      </c>
      <c r="DW648">
        <v>0</v>
      </c>
      <c r="DX648">
        <v>0</v>
      </c>
      <c r="DY648">
        <v>1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1</v>
      </c>
      <c r="EK648">
        <v>0</v>
      </c>
      <c r="EL648">
        <v>0</v>
      </c>
      <c r="EM648">
        <v>0</v>
      </c>
      <c r="EN648">
        <v>0</v>
      </c>
      <c r="EO648">
        <v>1</v>
      </c>
      <c r="EP648">
        <v>1</v>
      </c>
      <c r="EQ648">
        <v>0</v>
      </c>
      <c r="ER648">
        <v>5</v>
      </c>
      <c r="ES648">
        <v>98</v>
      </c>
      <c r="ET648">
        <v>57</v>
      </c>
      <c r="EU648">
        <v>10</v>
      </c>
      <c r="EV648">
        <v>6</v>
      </c>
      <c r="EW648">
        <v>13</v>
      </c>
      <c r="EX648">
        <v>1</v>
      </c>
      <c r="EY648">
        <v>0</v>
      </c>
      <c r="EZ648">
        <v>0</v>
      </c>
      <c r="FA648">
        <v>1</v>
      </c>
      <c r="FB648">
        <v>0</v>
      </c>
      <c r="FC648">
        <v>0</v>
      </c>
      <c r="FD648">
        <v>0</v>
      </c>
      <c r="FE648">
        <v>2</v>
      </c>
      <c r="FF648">
        <v>0</v>
      </c>
      <c r="FG648">
        <v>2</v>
      </c>
      <c r="FH648">
        <v>0</v>
      </c>
      <c r="FI648">
        <v>1</v>
      </c>
      <c r="FJ648">
        <v>0</v>
      </c>
      <c r="FK648">
        <v>2</v>
      </c>
      <c r="FL648">
        <v>2</v>
      </c>
      <c r="FM648">
        <v>0</v>
      </c>
      <c r="FN648">
        <v>0</v>
      </c>
      <c r="FO648">
        <v>0</v>
      </c>
      <c r="FP648">
        <v>1</v>
      </c>
      <c r="FQ648">
        <v>98</v>
      </c>
      <c r="FR648">
        <v>63</v>
      </c>
      <c r="FS648">
        <v>27</v>
      </c>
      <c r="FT648">
        <v>6</v>
      </c>
      <c r="FU648">
        <v>1</v>
      </c>
      <c r="FV648">
        <v>0</v>
      </c>
      <c r="FW648">
        <v>4</v>
      </c>
      <c r="FX648">
        <v>1</v>
      </c>
      <c r="FY648">
        <v>2</v>
      </c>
      <c r="FZ648">
        <v>2</v>
      </c>
      <c r="GA648">
        <v>1</v>
      </c>
      <c r="GB648">
        <v>0</v>
      </c>
      <c r="GC648">
        <v>1</v>
      </c>
      <c r="GD648">
        <v>2</v>
      </c>
      <c r="GE648">
        <v>1</v>
      </c>
      <c r="GF648">
        <v>2</v>
      </c>
      <c r="GG648">
        <v>0</v>
      </c>
      <c r="GH648">
        <v>1</v>
      </c>
      <c r="GI648">
        <v>1</v>
      </c>
      <c r="GJ648">
        <v>1</v>
      </c>
      <c r="GK648">
        <v>1</v>
      </c>
      <c r="GL648">
        <v>4</v>
      </c>
      <c r="GM648">
        <v>5</v>
      </c>
      <c r="GN648">
        <v>63</v>
      </c>
      <c r="GO648">
        <v>123</v>
      </c>
      <c r="GP648">
        <v>61</v>
      </c>
      <c r="GQ648">
        <v>24</v>
      </c>
      <c r="GR648">
        <v>3</v>
      </c>
      <c r="GS648">
        <v>6</v>
      </c>
      <c r="GT648">
        <v>4</v>
      </c>
      <c r="GU648">
        <v>4</v>
      </c>
      <c r="GV648">
        <v>6</v>
      </c>
      <c r="GW648">
        <v>0</v>
      </c>
      <c r="GX648">
        <v>4</v>
      </c>
      <c r="GY648">
        <v>2</v>
      </c>
      <c r="GZ648">
        <v>2</v>
      </c>
      <c r="HA648">
        <v>0</v>
      </c>
      <c r="HB648">
        <v>2</v>
      </c>
      <c r="HC648">
        <v>2</v>
      </c>
      <c r="HD648">
        <v>0</v>
      </c>
      <c r="HE648">
        <v>0</v>
      </c>
      <c r="HF648">
        <v>0</v>
      </c>
      <c r="HG648">
        <v>0</v>
      </c>
      <c r="HH648">
        <v>2</v>
      </c>
      <c r="HI648">
        <v>1</v>
      </c>
      <c r="HJ648">
        <v>123</v>
      </c>
      <c r="HK648">
        <v>8</v>
      </c>
      <c r="HL648">
        <v>3</v>
      </c>
      <c r="HM648">
        <v>1</v>
      </c>
      <c r="HN648">
        <v>2</v>
      </c>
      <c r="HO648">
        <v>0</v>
      </c>
      <c r="HP648">
        <v>0</v>
      </c>
      <c r="HQ648">
        <v>0</v>
      </c>
      <c r="HR648">
        <v>0</v>
      </c>
      <c r="HS648">
        <v>1</v>
      </c>
      <c r="HT648">
        <v>1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0</v>
      </c>
      <c r="IA648">
        <v>0</v>
      </c>
      <c r="IB648">
        <v>0</v>
      </c>
      <c r="IC648">
        <v>8</v>
      </c>
    </row>
    <row r="649" spans="1:237">
      <c r="A649" t="s">
        <v>21</v>
      </c>
      <c r="B649" t="s">
        <v>8</v>
      </c>
      <c r="C649" t="str">
        <f>"226401"</f>
        <v>226401</v>
      </c>
      <c r="D649" t="s">
        <v>20</v>
      </c>
      <c r="E649">
        <v>16</v>
      </c>
      <c r="F649">
        <v>1279</v>
      </c>
      <c r="G649">
        <v>989</v>
      </c>
      <c r="H649">
        <v>245</v>
      </c>
      <c r="I649">
        <v>744</v>
      </c>
      <c r="J649">
        <v>1</v>
      </c>
      <c r="K649">
        <v>9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744</v>
      </c>
      <c r="T649">
        <v>0</v>
      </c>
      <c r="U649">
        <v>0</v>
      </c>
      <c r="V649">
        <v>744</v>
      </c>
      <c r="W649">
        <v>15</v>
      </c>
      <c r="X649">
        <v>13</v>
      </c>
      <c r="Y649">
        <v>2</v>
      </c>
      <c r="Z649">
        <v>0</v>
      </c>
      <c r="AA649">
        <v>729</v>
      </c>
      <c r="AB649">
        <v>192</v>
      </c>
      <c r="AC649">
        <v>60</v>
      </c>
      <c r="AD649">
        <v>6</v>
      </c>
      <c r="AE649">
        <v>38</v>
      </c>
      <c r="AF649">
        <v>14</v>
      </c>
      <c r="AG649">
        <v>1</v>
      </c>
      <c r="AH649">
        <v>4</v>
      </c>
      <c r="AI649">
        <v>24</v>
      </c>
      <c r="AJ649">
        <v>1</v>
      </c>
      <c r="AK649">
        <v>18</v>
      </c>
      <c r="AL649">
        <v>1</v>
      </c>
      <c r="AM649">
        <v>0</v>
      </c>
      <c r="AN649">
        <v>3</v>
      </c>
      <c r="AO649">
        <v>1</v>
      </c>
      <c r="AP649">
        <v>3</v>
      </c>
      <c r="AQ649">
        <v>0</v>
      </c>
      <c r="AR649">
        <v>4</v>
      </c>
      <c r="AS649">
        <v>2</v>
      </c>
      <c r="AT649">
        <v>0</v>
      </c>
      <c r="AU649">
        <v>0</v>
      </c>
      <c r="AV649">
        <v>0</v>
      </c>
      <c r="AW649">
        <v>2</v>
      </c>
      <c r="AX649">
        <v>1</v>
      </c>
      <c r="AY649">
        <v>0</v>
      </c>
      <c r="AZ649">
        <v>9</v>
      </c>
      <c r="BA649">
        <v>192</v>
      </c>
      <c r="BB649">
        <v>335</v>
      </c>
      <c r="BC649">
        <v>50</v>
      </c>
      <c r="BD649">
        <v>26</v>
      </c>
      <c r="BE649">
        <v>42</v>
      </c>
      <c r="BF649">
        <v>5</v>
      </c>
      <c r="BG649">
        <v>8</v>
      </c>
      <c r="BH649">
        <v>33</v>
      </c>
      <c r="BI649">
        <v>2</v>
      </c>
      <c r="BJ649">
        <v>2</v>
      </c>
      <c r="BK649">
        <v>85</v>
      </c>
      <c r="BL649">
        <v>13</v>
      </c>
      <c r="BM649">
        <v>1</v>
      </c>
      <c r="BN649">
        <v>11</v>
      </c>
      <c r="BO649">
        <v>0</v>
      </c>
      <c r="BP649">
        <v>4</v>
      </c>
      <c r="BQ649">
        <v>1</v>
      </c>
      <c r="BR649">
        <v>26</v>
      </c>
      <c r="BS649">
        <v>8</v>
      </c>
      <c r="BT649">
        <v>1</v>
      </c>
      <c r="BU649">
        <v>1</v>
      </c>
      <c r="BV649">
        <v>1</v>
      </c>
      <c r="BW649">
        <v>1</v>
      </c>
      <c r="BX649">
        <v>6</v>
      </c>
      <c r="BY649">
        <v>1</v>
      </c>
      <c r="BZ649">
        <v>7</v>
      </c>
      <c r="CA649">
        <v>335</v>
      </c>
      <c r="CB649">
        <v>24</v>
      </c>
      <c r="CC649">
        <v>11</v>
      </c>
      <c r="CD649">
        <v>4</v>
      </c>
      <c r="CE649">
        <v>0</v>
      </c>
      <c r="CF649">
        <v>0</v>
      </c>
      <c r="CG649">
        <v>2</v>
      </c>
      <c r="CH649">
        <v>0</v>
      </c>
      <c r="CI649">
        <v>1</v>
      </c>
      <c r="CJ649">
        <v>0</v>
      </c>
      <c r="CK649">
        <v>0</v>
      </c>
      <c r="CL649">
        <v>0</v>
      </c>
      <c r="CM649">
        <v>1</v>
      </c>
      <c r="CN649">
        <v>0</v>
      </c>
      <c r="CO649">
        <v>2</v>
      </c>
      <c r="CP649">
        <v>1</v>
      </c>
      <c r="CQ649">
        <v>2</v>
      </c>
      <c r="CR649">
        <v>24</v>
      </c>
      <c r="CS649">
        <v>31</v>
      </c>
      <c r="CT649">
        <v>18</v>
      </c>
      <c r="CU649">
        <v>2</v>
      </c>
      <c r="CV649">
        <v>0</v>
      </c>
      <c r="CW649">
        <v>0</v>
      </c>
      <c r="CX649">
        <v>1</v>
      </c>
      <c r="CY649">
        <v>1</v>
      </c>
      <c r="CZ649">
        <v>1</v>
      </c>
      <c r="DA649">
        <v>0</v>
      </c>
      <c r="DB649">
        <v>0</v>
      </c>
      <c r="DC649">
        <v>0</v>
      </c>
      <c r="DD649">
        <v>1</v>
      </c>
      <c r="DE649">
        <v>1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3</v>
      </c>
      <c r="DL649">
        <v>0</v>
      </c>
      <c r="DM649">
        <v>2</v>
      </c>
      <c r="DN649">
        <v>0</v>
      </c>
      <c r="DO649">
        <v>1</v>
      </c>
      <c r="DP649">
        <v>0</v>
      </c>
      <c r="DQ649">
        <v>0</v>
      </c>
      <c r="DR649">
        <v>31</v>
      </c>
      <c r="DS649">
        <v>4</v>
      </c>
      <c r="DT649">
        <v>2</v>
      </c>
      <c r="DU649">
        <v>0</v>
      </c>
      <c r="DV649">
        <v>0</v>
      </c>
      <c r="DW649">
        <v>0</v>
      </c>
      <c r="DX649">
        <v>2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4</v>
      </c>
      <c r="ES649">
        <v>30</v>
      </c>
      <c r="ET649">
        <v>20</v>
      </c>
      <c r="EU649">
        <v>3</v>
      </c>
      <c r="EV649">
        <v>0</v>
      </c>
      <c r="EW649">
        <v>2</v>
      </c>
      <c r="EX649">
        <v>0</v>
      </c>
      <c r="EY649">
        <v>1</v>
      </c>
      <c r="EZ649">
        <v>0</v>
      </c>
      <c r="FA649">
        <v>1</v>
      </c>
      <c r="FB649">
        <v>0</v>
      </c>
      <c r="FC649">
        <v>0</v>
      </c>
      <c r="FD649">
        <v>0</v>
      </c>
      <c r="FE649">
        <v>0</v>
      </c>
      <c r="FF649">
        <v>1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0</v>
      </c>
      <c r="FO649">
        <v>1</v>
      </c>
      <c r="FP649">
        <v>1</v>
      </c>
      <c r="FQ649">
        <v>30</v>
      </c>
      <c r="FR649">
        <v>44</v>
      </c>
      <c r="FS649">
        <v>21</v>
      </c>
      <c r="FT649">
        <v>3</v>
      </c>
      <c r="FU649">
        <v>5</v>
      </c>
      <c r="FV649">
        <v>0</v>
      </c>
      <c r="FW649">
        <v>1</v>
      </c>
      <c r="FX649">
        <v>0</v>
      </c>
      <c r="FY649">
        <v>1</v>
      </c>
      <c r="FZ649">
        <v>0</v>
      </c>
      <c r="GA649">
        <v>1</v>
      </c>
      <c r="GB649">
        <v>4</v>
      </c>
      <c r="GC649">
        <v>1</v>
      </c>
      <c r="GD649">
        <v>1</v>
      </c>
      <c r="GE649">
        <v>1</v>
      </c>
      <c r="GF649">
        <v>0</v>
      </c>
      <c r="GG649">
        <v>0</v>
      </c>
      <c r="GH649">
        <v>0</v>
      </c>
      <c r="GI649">
        <v>0</v>
      </c>
      <c r="GJ649">
        <v>3</v>
      </c>
      <c r="GK649">
        <v>1</v>
      </c>
      <c r="GL649">
        <v>1</v>
      </c>
      <c r="GM649">
        <v>0</v>
      </c>
      <c r="GN649">
        <v>44</v>
      </c>
      <c r="GO649">
        <v>66</v>
      </c>
      <c r="GP649">
        <v>34</v>
      </c>
      <c r="GQ649">
        <v>12</v>
      </c>
      <c r="GR649">
        <v>2</v>
      </c>
      <c r="GS649">
        <v>0</v>
      </c>
      <c r="GT649">
        <v>1</v>
      </c>
      <c r="GU649">
        <v>3</v>
      </c>
      <c r="GV649">
        <v>4</v>
      </c>
      <c r="GW649">
        <v>2</v>
      </c>
      <c r="GX649">
        <v>1</v>
      </c>
      <c r="GY649">
        <v>0</v>
      </c>
      <c r="GZ649">
        <v>2</v>
      </c>
      <c r="HA649">
        <v>0</v>
      </c>
      <c r="HB649">
        <v>1</v>
      </c>
      <c r="HC649">
        <v>0</v>
      </c>
      <c r="HD649">
        <v>0</v>
      </c>
      <c r="HE649">
        <v>1</v>
      </c>
      <c r="HF649">
        <v>0</v>
      </c>
      <c r="HG649">
        <v>1</v>
      </c>
      <c r="HH649">
        <v>0</v>
      </c>
      <c r="HI649">
        <v>2</v>
      </c>
      <c r="HJ649">
        <v>66</v>
      </c>
      <c r="HK649">
        <v>3</v>
      </c>
      <c r="HL649">
        <v>0</v>
      </c>
      <c r="HM649">
        <v>1</v>
      </c>
      <c r="HN649">
        <v>0</v>
      </c>
      <c r="HO649">
        <v>0</v>
      </c>
      <c r="HP649">
        <v>0</v>
      </c>
      <c r="HQ649">
        <v>0</v>
      </c>
      <c r="HR649">
        <v>0</v>
      </c>
      <c r="HS649">
        <v>0</v>
      </c>
      <c r="HT649">
        <v>0</v>
      </c>
      <c r="HU649">
        <v>1</v>
      </c>
      <c r="HV649">
        <v>0</v>
      </c>
      <c r="HW649">
        <v>0</v>
      </c>
      <c r="HX649">
        <v>0</v>
      </c>
      <c r="HY649">
        <v>0</v>
      </c>
      <c r="HZ649">
        <v>0</v>
      </c>
      <c r="IA649">
        <v>0</v>
      </c>
      <c r="IB649">
        <v>1</v>
      </c>
      <c r="IC649">
        <v>3</v>
      </c>
    </row>
    <row r="650" spans="1:237">
      <c r="A650" t="s">
        <v>19</v>
      </c>
      <c r="B650" t="s">
        <v>8</v>
      </c>
      <c r="C650" t="str">
        <f>"226401"</f>
        <v>226401</v>
      </c>
      <c r="D650" t="s">
        <v>18</v>
      </c>
      <c r="E650">
        <v>17</v>
      </c>
      <c r="F650">
        <v>1734</v>
      </c>
      <c r="G650">
        <v>1326</v>
      </c>
      <c r="H650">
        <v>162</v>
      </c>
      <c r="I650">
        <v>1164</v>
      </c>
      <c r="J650">
        <v>1</v>
      </c>
      <c r="K650">
        <v>14</v>
      </c>
      <c r="L650">
        <v>3</v>
      </c>
      <c r="M650">
        <v>2</v>
      </c>
      <c r="N650">
        <v>0</v>
      </c>
      <c r="O650">
        <v>0</v>
      </c>
      <c r="P650">
        <v>0</v>
      </c>
      <c r="Q650">
        <v>0</v>
      </c>
      <c r="R650">
        <v>2</v>
      </c>
      <c r="S650">
        <v>1164</v>
      </c>
      <c r="T650">
        <v>2</v>
      </c>
      <c r="U650">
        <v>0</v>
      </c>
      <c r="V650">
        <v>1164</v>
      </c>
      <c r="W650">
        <v>16</v>
      </c>
      <c r="X650">
        <v>10</v>
      </c>
      <c r="Y650">
        <v>3</v>
      </c>
      <c r="Z650">
        <v>0</v>
      </c>
      <c r="AA650">
        <v>1148</v>
      </c>
      <c r="AB650">
        <v>319</v>
      </c>
      <c r="AC650">
        <v>103</v>
      </c>
      <c r="AD650">
        <v>7</v>
      </c>
      <c r="AE650">
        <v>70</v>
      </c>
      <c r="AF650">
        <v>24</v>
      </c>
      <c r="AG650">
        <v>3</v>
      </c>
      <c r="AH650">
        <v>4</v>
      </c>
      <c r="AI650">
        <v>24</v>
      </c>
      <c r="AJ650">
        <v>2</v>
      </c>
      <c r="AK650">
        <v>31</v>
      </c>
      <c r="AL650">
        <v>1</v>
      </c>
      <c r="AM650">
        <v>3</v>
      </c>
      <c r="AN650">
        <v>9</v>
      </c>
      <c r="AO650">
        <v>0</v>
      </c>
      <c r="AP650">
        <v>7</v>
      </c>
      <c r="AQ650">
        <v>0</v>
      </c>
      <c r="AR650">
        <v>5</v>
      </c>
      <c r="AS650">
        <v>2</v>
      </c>
      <c r="AT650">
        <v>0</v>
      </c>
      <c r="AU650">
        <v>1</v>
      </c>
      <c r="AV650">
        <v>0</v>
      </c>
      <c r="AW650">
        <v>8</v>
      </c>
      <c r="AX650">
        <v>0</v>
      </c>
      <c r="AY650">
        <v>1</v>
      </c>
      <c r="AZ650">
        <v>14</v>
      </c>
      <c r="BA650">
        <v>319</v>
      </c>
      <c r="BB650">
        <v>484</v>
      </c>
      <c r="BC650">
        <v>94</v>
      </c>
      <c r="BD650">
        <v>43</v>
      </c>
      <c r="BE650">
        <v>56</v>
      </c>
      <c r="BF650">
        <v>22</v>
      </c>
      <c r="BG650">
        <v>10</v>
      </c>
      <c r="BH650">
        <v>62</v>
      </c>
      <c r="BI650">
        <v>1</v>
      </c>
      <c r="BJ650">
        <v>4</v>
      </c>
      <c r="BK650">
        <v>103</v>
      </c>
      <c r="BL650">
        <v>23</v>
      </c>
      <c r="BM650">
        <v>0</v>
      </c>
      <c r="BN650">
        <v>11</v>
      </c>
      <c r="BO650">
        <v>2</v>
      </c>
      <c r="BP650">
        <v>4</v>
      </c>
      <c r="BQ650">
        <v>2</v>
      </c>
      <c r="BR650">
        <v>27</v>
      </c>
      <c r="BS650">
        <v>8</v>
      </c>
      <c r="BT650">
        <v>0</v>
      </c>
      <c r="BU650">
        <v>2</v>
      </c>
      <c r="BV650">
        <v>2</v>
      </c>
      <c r="BW650">
        <v>0</v>
      </c>
      <c r="BX650">
        <v>3</v>
      </c>
      <c r="BY650">
        <v>3</v>
      </c>
      <c r="BZ650">
        <v>2</v>
      </c>
      <c r="CA650">
        <v>484</v>
      </c>
      <c r="CB650">
        <v>51</v>
      </c>
      <c r="CC650">
        <v>24</v>
      </c>
      <c r="CD650">
        <v>6</v>
      </c>
      <c r="CE650">
        <v>2</v>
      </c>
      <c r="CF650">
        <v>0</v>
      </c>
      <c r="CG650">
        <v>2</v>
      </c>
      <c r="CH650">
        <v>1</v>
      </c>
      <c r="CI650">
        <v>3</v>
      </c>
      <c r="CJ650">
        <v>0</v>
      </c>
      <c r="CK650">
        <v>2</v>
      </c>
      <c r="CL650">
        <v>0</v>
      </c>
      <c r="CM650">
        <v>2</v>
      </c>
      <c r="CN650">
        <v>1</v>
      </c>
      <c r="CO650">
        <v>2</v>
      </c>
      <c r="CP650">
        <v>1</v>
      </c>
      <c r="CQ650">
        <v>5</v>
      </c>
      <c r="CR650">
        <v>51</v>
      </c>
      <c r="CS650">
        <v>47</v>
      </c>
      <c r="CT650">
        <v>13</v>
      </c>
      <c r="CU650">
        <v>9</v>
      </c>
      <c r="CV650">
        <v>4</v>
      </c>
      <c r="CW650">
        <v>2</v>
      </c>
      <c r="CX650">
        <v>2</v>
      </c>
      <c r="CY650">
        <v>0</v>
      </c>
      <c r="CZ650">
        <v>0</v>
      </c>
      <c r="DA650">
        <v>0</v>
      </c>
      <c r="DB650">
        <v>1</v>
      </c>
      <c r="DC650">
        <v>0</v>
      </c>
      <c r="DD650">
        <v>0</v>
      </c>
      <c r="DE650">
        <v>2</v>
      </c>
      <c r="DF650">
        <v>0</v>
      </c>
      <c r="DG650">
        <v>9</v>
      </c>
      <c r="DH650">
        <v>0</v>
      </c>
      <c r="DI650">
        <v>0</v>
      </c>
      <c r="DJ650">
        <v>0</v>
      </c>
      <c r="DK650">
        <v>2</v>
      </c>
      <c r="DL650">
        <v>0</v>
      </c>
      <c r="DM650">
        <v>0</v>
      </c>
      <c r="DN650">
        <v>1</v>
      </c>
      <c r="DO650">
        <v>0</v>
      </c>
      <c r="DP650">
        <v>0</v>
      </c>
      <c r="DQ650">
        <v>2</v>
      </c>
      <c r="DR650">
        <v>47</v>
      </c>
      <c r="DS650">
        <v>5</v>
      </c>
      <c r="DT650">
        <v>2</v>
      </c>
      <c r="DU650">
        <v>0</v>
      </c>
      <c r="DV650">
        <v>0</v>
      </c>
      <c r="DW650">
        <v>0</v>
      </c>
      <c r="DX650">
        <v>0</v>
      </c>
      <c r="DY650">
        <v>1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1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1</v>
      </c>
      <c r="ER650">
        <v>5</v>
      </c>
      <c r="ES650">
        <v>68</v>
      </c>
      <c r="ET650">
        <v>43</v>
      </c>
      <c r="EU650">
        <v>3</v>
      </c>
      <c r="EV650">
        <v>0</v>
      </c>
      <c r="EW650">
        <v>8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1</v>
      </c>
      <c r="FF650">
        <v>1</v>
      </c>
      <c r="FG650">
        <v>3</v>
      </c>
      <c r="FH650">
        <v>2</v>
      </c>
      <c r="FI650">
        <v>3</v>
      </c>
      <c r="FJ650">
        <v>0</v>
      </c>
      <c r="FK650">
        <v>0</v>
      </c>
      <c r="FL650">
        <v>0</v>
      </c>
      <c r="FM650">
        <v>0</v>
      </c>
      <c r="FN650">
        <v>0</v>
      </c>
      <c r="FO650">
        <v>2</v>
      </c>
      <c r="FP650">
        <v>2</v>
      </c>
      <c r="FQ650">
        <v>68</v>
      </c>
      <c r="FR650">
        <v>49</v>
      </c>
      <c r="FS650">
        <v>15</v>
      </c>
      <c r="FT650">
        <v>7</v>
      </c>
      <c r="FU650">
        <v>6</v>
      </c>
      <c r="FV650">
        <v>2</v>
      </c>
      <c r="FW650">
        <v>4</v>
      </c>
      <c r="FX650">
        <v>1</v>
      </c>
      <c r="FY650">
        <v>3</v>
      </c>
      <c r="FZ650">
        <v>1</v>
      </c>
      <c r="GA650">
        <v>0</v>
      </c>
      <c r="GB650">
        <v>1</v>
      </c>
      <c r="GC650">
        <v>0</v>
      </c>
      <c r="GD650">
        <v>0</v>
      </c>
      <c r="GE650">
        <v>0</v>
      </c>
      <c r="GF650">
        <v>1</v>
      </c>
      <c r="GG650">
        <v>1</v>
      </c>
      <c r="GH650">
        <v>0</v>
      </c>
      <c r="GI650">
        <v>0</v>
      </c>
      <c r="GJ650">
        <v>0</v>
      </c>
      <c r="GK650">
        <v>2</v>
      </c>
      <c r="GL650">
        <v>3</v>
      </c>
      <c r="GM650">
        <v>2</v>
      </c>
      <c r="GN650">
        <v>49</v>
      </c>
      <c r="GO650">
        <v>122</v>
      </c>
      <c r="GP650">
        <v>61</v>
      </c>
      <c r="GQ650">
        <v>20</v>
      </c>
      <c r="GR650">
        <v>5</v>
      </c>
      <c r="GS650">
        <v>3</v>
      </c>
      <c r="GT650">
        <v>7</v>
      </c>
      <c r="GU650">
        <v>5</v>
      </c>
      <c r="GV650">
        <v>4</v>
      </c>
      <c r="GW650">
        <v>0</v>
      </c>
      <c r="GX650">
        <v>1</v>
      </c>
      <c r="GY650">
        <v>1</v>
      </c>
      <c r="GZ650">
        <v>0</v>
      </c>
      <c r="HA650">
        <v>0</v>
      </c>
      <c r="HB650">
        <v>2</v>
      </c>
      <c r="HC650">
        <v>0</v>
      </c>
      <c r="HD650">
        <v>5</v>
      </c>
      <c r="HE650">
        <v>2</v>
      </c>
      <c r="HF650">
        <v>0</v>
      </c>
      <c r="HG650">
        <v>1</v>
      </c>
      <c r="HH650">
        <v>4</v>
      </c>
      <c r="HI650">
        <v>1</v>
      </c>
      <c r="HJ650">
        <v>122</v>
      </c>
      <c r="HK650">
        <v>3</v>
      </c>
      <c r="HL650">
        <v>2</v>
      </c>
      <c r="HM650">
        <v>0</v>
      </c>
      <c r="HN650">
        <v>0</v>
      </c>
      <c r="HO650">
        <v>0</v>
      </c>
      <c r="HP650">
        <v>0</v>
      </c>
      <c r="HQ650">
        <v>0</v>
      </c>
      <c r="HR650">
        <v>0</v>
      </c>
      <c r="HS650">
        <v>0</v>
      </c>
      <c r="HT650">
        <v>0</v>
      </c>
      <c r="HU650">
        <v>0</v>
      </c>
      <c r="HV650">
        <v>0</v>
      </c>
      <c r="HW650">
        <v>0</v>
      </c>
      <c r="HX650">
        <v>1</v>
      </c>
      <c r="HY650">
        <v>0</v>
      </c>
      <c r="HZ650">
        <v>0</v>
      </c>
      <c r="IA650">
        <v>0</v>
      </c>
      <c r="IB650">
        <v>0</v>
      </c>
      <c r="IC650">
        <v>3</v>
      </c>
    </row>
    <row r="651" spans="1:237">
      <c r="A651" t="s">
        <v>17</v>
      </c>
      <c r="B651" t="s">
        <v>8</v>
      </c>
      <c r="C651" t="str">
        <f>"226401"</f>
        <v>226401</v>
      </c>
      <c r="D651" t="s">
        <v>16</v>
      </c>
      <c r="E651">
        <v>18</v>
      </c>
      <c r="F651">
        <v>995</v>
      </c>
      <c r="G651">
        <v>749</v>
      </c>
      <c r="H651">
        <v>166</v>
      </c>
      <c r="I651">
        <v>583</v>
      </c>
      <c r="J651">
        <v>6</v>
      </c>
      <c r="K651">
        <v>21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583</v>
      </c>
      <c r="T651">
        <v>0</v>
      </c>
      <c r="U651">
        <v>0</v>
      </c>
      <c r="V651">
        <v>583</v>
      </c>
      <c r="W651">
        <v>5</v>
      </c>
      <c r="X651">
        <v>2</v>
      </c>
      <c r="Y651">
        <v>3</v>
      </c>
      <c r="Z651">
        <v>0</v>
      </c>
      <c r="AA651">
        <v>578</v>
      </c>
      <c r="AB651">
        <v>170</v>
      </c>
      <c r="AC651">
        <v>75</v>
      </c>
      <c r="AD651">
        <v>1</v>
      </c>
      <c r="AE651">
        <v>19</v>
      </c>
      <c r="AF651">
        <v>7</v>
      </c>
      <c r="AG651">
        <v>0</v>
      </c>
      <c r="AH651">
        <v>0</v>
      </c>
      <c r="AI651">
        <v>31</v>
      </c>
      <c r="AJ651">
        <v>1</v>
      </c>
      <c r="AK651">
        <v>14</v>
      </c>
      <c r="AL651">
        <v>1</v>
      </c>
      <c r="AM651">
        <v>0</v>
      </c>
      <c r="AN651">
        <v>2</v>
      </c>
      <c r="AO651">
        <v>3</v>
      </c>
      <c r="AP651">
        <v>1</v>
      </c>
      <c r="AQ651">
        <v>0</v>
      </c>
      <c r="AR651">
        <v>3</v>
      </c>
      <c r="AS651">
        <v>1</v>
      </c>
      <c r="AT651">
        <v>0</v>
      </c>
      <c r="AU651">
        <v>2</v>
      </c>
      <c r="AV651">
        <v>1</v>
      </c>
      <c r="AW651">
        <v>4</v>
      </c>
      <c r="AX651">
        <v>0</v>
      </c>
      <c r="AY651">
        <v>0</v>
      </c>
      <c r="AZ651">
        <v>4</v>
      </c>
      <c r="BA651">
        <v>170</v>
      </c>
      <c r="BB651">
        <v>204</v>
      </c>
      <c r="BC651">
        <v>32</v>
      </c>
      <c r="BD651">
        <v>9</v>
      </c>
      <c r="BE651">
        <v>28</v>
      </c>
      <c r="BF651">
        <v>6</v>
      </c>
      <c r="BG651">
        <v>3</v>
      </c>
      <c r="BH651">
        <v>25</v>
      </c>
      <c r="BI651">
        <v>0</v>
      </c>
      <c r="BJ651">
        <v>2</v>
      </c>
      <c r="BK651">
        <v>54</v>
      </c>
      <c r="BL651">
        <v>2</v>
      </c>
      <c r="BM651">
        <v>0</v>
      </c>
      <c r="BN651">
        <v>4</v>
      </c>
      <c r="BO651">
        <v>2</v>
      </c>
      <c r="BP651">
        <v>3</v>
      </c>
      <c r="BQ651">
        <v>3</v>
      </c>
      <c r="BR651">
        <v>18</v>
      </c>
      <c r="BS651">
        <v>2</v>
      </c>
      <c r="BT651">
        <v>1</v>
      </c>
      <c r="BU651">
        <v>3</v>
      </c>
      <c r="BV651">
        <v>0</v>
      </c>
      <c r="BW651">
        <v>3</v>
      </c>
      <c r="BX651">
        <v>1</v>
      </c>
      <c r="BY651">
        <v>1</v>
      </c>
      <c r="BZ651">
        <v>2</v>
      </c>
      <c r="CA651">
        <v>204</v>
      </c>
      <c r="CB651">
        <v>24</v>
      </c>
      <c r="CC651">
        <v>11</v>
      </c>
      <c r="CD651">
        <v>4</v>
      </c>
      <c r="CE651">
        <v>2</v>
      </c>
      <c r="CF651">
        <v>0</v>
      </c>
      <c r="CG651">
        <v>1</v>
      </c>
      <c r="CH651">
        <v>1</v>
      </c>
      <c r="CI651">
        <v>1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1</v>
      </c>
      <c r="CP651">
        <v>1</v>
      </c>
      <c r="CQ651">
        <v>2</v>
      </c>
      <c r="CR651">
        <v>24</v>
      </c>
      <c r="CS651">
        <v>37</v>
      </c>
      <c r="CT651">
        <v>23</v>
      </c>
      <c r="CU651">
        <v>2</v>
      </c>
      <c r="CV651">
        <v>1</v>
      </c>
      <c r="CW651">
        <v>2</v>
      </c>
      <c r="CX651">
        <v>0</v>
      </c>
      <c r="CY651">
        <v>1</v>
      </c>
      <c r="CZ651">
        <v>0</v>
      </c>
      <c r="DA651">
        <v>1</v>
      </c>
      <c r="DB651">
        <v>0</v>
      </c>
      <c r="DC651">
        <v>0</v>
      </c>
      <c r="DD651">
        <v>0</v>
      </c>
      <c r="DE651">
        <v>1</v>
      </c>
      <c r="DF651">
        <v>0</v>
      </c>
      <c r="DG651">
        <v>2</v>
      </c>
      <c r="DH651">
        <v>0</v>
      </c>
      <c r="DI651">
        <v>0</v>
      </c>
      <c r="DJ651">
        <v>1</v>
      </c>
      <c r="DK651">
        <v>0</v>
      </c>
      <c r="DL651">
        <v>0</v>
      </c>
      <c r="DM651">
        <v>0</v>
      </c>
      <c r="DN651">
        <v>0</v>
      </c>
      <c r="DO651">
        <v>1</v>
      </c>
      <c r="DP651">
        <v>0</v>
      </c>
      <c r="DQ651">
        <v>2</v>
      </c>
      <c r="DR651">
        <v>37</v>
      </c>
      <c r="DS651">
        <v>3</v>
      </c>
      <c r="DT651">
        <v>2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1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3</v>
      </c>
      <c r="ES651">
        <v>23</v>
      </c>
      <c r="ET651">
        <v>17</v>
      </c>
      <c r="EU651">
        <v>1</v>
      </c>
      <c r="EV651">
        <v>2</v>
      </c>
      <c r="EW651">
        <v>1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1</v>
      </c>
      <c r="FH651">
        <v>0</v>
      </c>
      <c r="FI651">
        <v>0</v>
      </c>
      <c r="FJ651">
        <v>0</v>
      </c>
      <c r="FK651">
        <v>0</v>
      </c>
      <c r="FL651">
        <v>0</v>
      </c>
      <c r="FM651">
        <v>0</v>
      </c>
      <c r="FN651">
        <v>0</v>
      </c>
      <c r="FO651">
        <v>0</v>
      </c>
      <c r="FP651">
        <v>1</v>
      </c>
      <c r="FQ651">
        <v>23</v>
      </c>
      <c r="FR651">
        <v>36</v>
      </c>
      <c r="FS651">
        <v>12</v>
      </c>
      <c r="FT651">
        <v>6</v>
      </c>
      <c r="FU651">
        <v>1</v>
      </c>
      <c r="FV651">
        <v>2</v>
      </c>
      <c r="FW651">
        <v>1</v>
      </c>
      <c r="FX651">
        <v>0</v>
      </c>
      <c r="FY651">
        <v>2</v>
      </c>
      <c r="FZ651">
        <v>0</v>
      </c>
      <c r="GA651">
        <v>0</v>
      </c>
      <c r="GB651">
        <v>0</v>
      </c>
      <c r="GC651">
        <v>0</v>
      </c>
      <c r="GD651">
        <v>1</v>
      </c>
      <c r="GE651">
        <v>0</v>
      </c>
      <c r="GF651">
        <v>0</v>
      </c>
      <c r="GG651">
        <v>2</v>
      </c>
      <c r="GH651">
        <v>1</v>
      </c>
      <c r="GI651">
        <v>1</v>
      </c>
      <c r="GJ651">
        <v>2</v>
      </c>
      <c r="GK651">
        <v>0</v>
      </c>
      <c r="GL651">
        <v>2</v>
      </c>
      <c r="GM651">
        <v>3</v>
      </c>
      <c r="GN651">
        <v>36</v>
      </c>
      <c r="GO651">
        <v>77</v>
      </c>
      <c r="GP651">
        <v>39</v>
      </c>
      <c r="GQ651">
        <v>17</v>
      </c>
      <c r="GR651">
        <v>2</v>
      </c>
      <c r="GS651">
        <v>1</v>
      </c>
      <c r="GT651">
        <v>1</v>
      </c>
      <c r="GU651">
        <v>1</v>
      </c>
      <c r="GV651">
        <v>2</v>
      </c>
      <c r="GW651">
        <v>1</v>
      </c>
      <c r="GX651">
        <v>0</v>
      </c>
      <c r="GY651">
        <v>1</v>
      </c>
      <c r="GZ651">
        <v>0</v>
      </c>
      <c r="HA651">
        <v>1</v>
      </c>
      <c r="HB651">
        <v>4</v>
      </c>
      <c r="HC651">
        <v>0</v>
      </c>
      <c r="HD651">
        <v>1</v>
      </c>
      <c r="HE651">
        <v>0</v>
      </c>
      <c r="HF651">
        <v>1</v>
      </c>
      <c r="HG651">
        <v>0</v>
      </c>
      <c r="HH651">
        <v>2</v>
      </c>
      <c r="HI651">
        <v>3</v>
      </c>
      <c r="HJ651">
        <v>77</v>
      </c>
      <c r="HK651">
        <v>4</v>
      </c>
      <c r="HL651">
        <v>1</v>
      </c>
      <c r="HM651">
        <v>0</v>
      </c>
      <c r="HN651">
        <v>0</v>
      </c>
      <c r="HO651">
        <v>1</v>
      </c>
      <c r="HP651">
        <v>0</v>
      </c>
      <c r="HQ651">
        <v>0</v>
      </c>
      <c r="HR651">
        <v>1</v>
      </c>
      <c r="HS651">
        <v>0</v>
      </c>
      <c r="HT651">
        <v>0</v>
      </c>
      <c r="HU651">
        <v>0</v>
      </c>
      <c r="HV651">
        <v>0</v>
      </c>
      <c r="HW651">
        <v>0</v>
      </c>
      <c r="HX651">
        <v>0</v>
      </c>
      <c r="HY651">
        <v>1</v>
      </c>
      <c r="HZ651">
        <v>0</v>
      </c>
      <c r="IA651">
        <v>0</v>
      </c>
      <c r="IB651">
        <v>0</v>
      </c>
      <c r="IC651">
        <v>4</v>
      </c>
    </row>
    <row r="652" spans="1:237">
      <c r="A652" t="s">
        <v>15</v>
      </c>
      <c r="B652" t="s">
        <v>8</v>
      </c>
      <c r="C652" t="str">
        <f>"226401"</f>
        <v>226401</v>
      </c>
      <c r="D652" t="s">
        <v>14</v>
      </c>
      <c r="E652">
        <v>19</v>
      </c>
      <c r="F652">
        <v>1501</v>
      </c>
      <c r="G652">
        <v>1149</v>
      </c>
      <c r="H652">
        <v>124</v>
      </c>
      <c r="I652">
        <v>1025</v>
      </c>
      <c r="J652">
        <v>1</v>
      </c>
      <c r="K652">
        <v>10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1025</v>
      </c>
      <c r="T652">
        <v>0</v>
      </c>
      <c r="U652">
        <v>0</v>
      </c>
      <c r="V652">
        <v>1025</v>
      </c>
      <c r="W652">
        <v>7</v>
      </c>
      <c r="X652">
        <v>5</v>
      </c>
      <c r="Y652">
        <v>2</v>
      </c>
      <c r="Z652">
        <v>0</v>
      </c>
      <c r="AA652">
        <v>1018</v>
      </c>
      <c r="AB652">
        <v>277</v>
      </c>
      <c r="AC652">
        <v>111</v>
      </c>
      <c r="AD652">
        <v>2</v>
      </c>
      <c r="AE652">
        <v>53</v>
      </c>
      <c r="AF652">
        <v>18</v>
      </c>
      <c r="AG652">
        <v>5</v>
      </c>
      <c r="AH652">
        <v>2</v>
      </c>
      <c r="AI652">
        <v>24</v>
      </c>
      <c r="AJ652">
        <v>10</v>
      </c>
      <c r="AK652">
        <v>10</v>
      </c>
      <c r="AL652">
        <v>2</v>
      </c>
      <c r="AM652">
        <v>0</v>
      </c>
      <c r="AN652">
        <v>3</v>
      </c>
      <c r="AO652">
        <v>0</v>
      </c>
      <c r="AP652">
        <v>2</v>
      </c>
      <c r="AQ652">
        <v>0</v>
      </c>
      <c r="AR652">
        <v>5</v>
      </c>
      <c r="AS652">
        <v>0</v>
      </c>
      <c r="AT652">
        <v>0</v>
      </c>
      <c r="AU652">
        <v>0</v>
      </c>
      <c r="AV652">
        <v>0</v>
      </c>
      <c r="AW652">
        <v>13</v>
      </c>
      <c r="AX652">
        <v>1</v>
      </c>
      <c r="AY652">
        <v>2</v>
      </c>
      <c r="AZ652">
        <v>14</v>
      </c>
      <c r="BA652">
        <v>277</v>
      </c>
      <c r="BB652">
        <v>435</v>
      </c>
      <c r="BC652">
        <v>86</v>
      </c>
      <c r="BD652">
        <v>28</v>
      </c>
      <c r="BE652">
        <v>57</v>
      </c>
      <c r="BF652">
        <v>17</v>
      </c>
      <c r="BG652">
        <v>13</v>
      </c>
      <c r="BH652">
        <v>43</v>
      </c>
      <c r="BI652">
        <v>0</v>
      </c>
      <c r="BJ652">
        <v>3</v>
      </c>
      <c r="BK652">
        <v>102</v>
      </c>
      <c r="BL652">
        <v>25</v>
      </c>
      <c r="BM652">
        <v>1</v>
      </c>
      <c r="BN652">
        <v>5</v>
      </c>
      <c r="BO652">
        <v>0</v>
      </c>
      <c r="BP652">
        <v>5</v>
      </c>
      <c r="BQ652">
        <v>2</v>
      </c>
      <c r="BR652">
        <v>26</v>
      </c>
      <c r="BS652">
        <v>8</v>
      </c>
      <c r="BT652">
        <v>1</v>
      </c>
      <c r="BU652">
        <v>0</v>
      </c>
      <c r="BV652">
        <v>2</v>
      </c>
      <c r="BW652">
        <v>0</v>
      </c>
      <c r="BX652">
        <v>1</v>
      </c>
      <c r="BY652">
        <v>1</v>
      </c>
      <c r="BZ652">
        <v>9</v>
      </c>
      <c r="CA652">
        <v>435</v>
      </c>
      <c r="CB652">
        <v>35</v>
      </c>
      <c r="CC652">
        <v>18</v>
      </c>
      <c r="CD652">
        <v>1</v>
      </c>
      <c r="CE652">
        <v>5</v>
      </c>
      <c r="CF652">
        <v>0</v>
      </c>
      <c r="CG652">
        <v>2</v>
      </c>
      <c r="CH652">
        <v>1</v>
      </c>
      <c r="CI652">
        <v>2</v>
      </c>
      <c r="CJ652">
        <v>1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1</v>
      </c>
      <c r="CQ652">
        <v>4</v>
      </c>
      <c r="CR652">
        <v>35</v>
      </c>
      <c r="CS652">
        <v>34</v>
      </c>
      <c r="CT652">
        <v>12</v>
      </c>
      <c r="CU652">
        <v>4</v>
      </c>
      <c r="CV652">
        <v>0</v>
      </c>
      <c r="CW652">
        <v>1</v>
      </c>
      <c r="CX652">
        <v>1</v>
      </c>
      <c r="CY652">
        <v>0</v>
      </c>
      <c r="CZ652">
        <v>0</v>
      </c>
      <c r="DA652">
        <v>3</v>
      </c>
      <c r="DB652">
        <v>2</v>
      </c>
      <c r="DC652">
        <v>0</v>
      </c>
      <c r="DD652">
        <v>1</v>
      </c>
      <c r="DE652">
        <v>1</v>
      </c>
      <c r="DF652">
        <v>1</v>
      </c>
      <c r="DG652">
        <v>5</v>
      </c>
      <c r="DH652">
        <v>2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1</v>
      </c>
      <c r="DP652">
        <v>0</v>
      </c>
      <c r="DQ652">
        <v>0</v>
      </c>
      <c r="DR652">
        <v>34</v>
      </c>
      <c r="DS652">
        <v>11</v>
      </c>
      <c r="DT652">
        <v>6</v>
      </c>
      <c r="DU652">
        <v>2</v>
      </c>
      <c r="DV652">
        <v>0</v>
      </c>
      <c r="DW652">
        <v>1</v>
      </c>
      <c r="DX652">
        <v>0</v>
      </c>
      <c r="DY652">
        <v>0</v>
      </c>
      <c r="DZ652">
        <v>1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1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11</v>
      </c>
      <c r="ES652">
        <v>61</v>
      </c>
      <c r="ET652">
        <v>32</v>
      </c>
      <c r="EU652">
        <v>4</v>
      </c>
      <c r="EV652">
        <v>9</v>
      </c>
      <c r="EW652">
        <v>5</v>
      </c>
      <c r="EX652">
        <v>0</v>
      </c>
      <c r="EY652">
        <v>0</v>
      </c>
      <c r="EZ652">
        <v>1</v>
      </c>
      <c r="FA652">
        <v>0</v>
      </c>
      <c r="FB652">
        <v>2</v>
      </c>
      <c r="FC652">
        <v>0</v>
      </c>
      <c r="FD652">
        <v>0</v>
      </c>
      <c r="FE652">
        <v>1</v>
      </c>
      <c r="FF652">
        <v>1</v>
      </c>
      <c r="FG652">
        <v>0</v>
      </c>
      <c r="FH652">
        <v>0</v>
      </c>
      <c r="FI652">
        <v>0</v>
      </c>
      <c r="FJ652">
        <v>1</v>
      </c>
      <c r="FK652">
        <v>1</v>
      </c>
      <c r="FL652">
        <v>1</v>
      </c>
      <c r="FM652">
        <v>0</v>
      </c>
      <c r="FN652">
        <v>1</v>
      </c>
      <c r="FO652">
        <v>1</v>
      </c>
      <c r="FP652">
        <v>1</v>
      </c>
      <c r="FQ652">
        <v>61</v>
      </c>
      <c r="FR652">
        <v>48</v>
      </c>
      <c r="FS652">
        <v>21</v>
      </c>
      <c r="FT652">
        <v>12</v>
      </c>
      <c r="FU652">
        <v>4</v>
      </c>
      <c r="FV652">
        <v>2</v>
      </c>
      <c r="FW652">
        <v>1</v>
      </c>
      <c r="FX652">
        <v>1</v>
      </c>
      <c r="FY652">
        <v>1</v>
      </c>
      <c r="FZ652">
        <v>0</v>
      </c>
      <c r="GA652">
        <v>0</v>
      </c>
      <c r="GB652">
        <v>1</v>
      </c>
      <c r="GC652">
        <v>0</v>
      </c>
      <c r="GD652">
        <v>1</v>
      </c>
      <c r="GE652">
        <v>0</v>
      </c>
      <c r="GF652">
        <v>0</v>
      </c>
      <c r="GG652">
        <v>0</v>
      </c>
      <c r="GH652">
        <v>0</v>
      </c>
      <c r="GI652">
        <v>2</v>
      </c>
      <c r="GJ652">
        <v>0</v>
      </c>
      <c r="GK652">
        <v>0</v>
      </c>
      <c r="GL652">
        <v>0</v>
      </c>
      <c r="GM652">
        <v>2</v>
      </c>
      <c r="GN652">
        <v>48</v>
      </c>
      <c r="GO652">
        <v>115</v>
      </c>
      <c r="GP652">
        <v>58</v>
      </c>
      <c r="GQ652">
        <v>17</v>
      </c>
      <c r="GR652">
        <v>6</v>
      </c>
      <c r="GS652">
        <v>3</v>
      </c>
      <c r="GT652">
        <v>5</v>
      </c>
      <c r="GU652">
        <v>4</v>
      </c>
      <c r="GV652">
        <v>8</v>
      </c>
      <c r="GW652">
        <v>0</v>
      </c>
      <c r="GX652">
        <v>0</v>
      </c>
      <c r="GY652">
        <v>0</v>
      </c>
      <c r="GZ652">
        <v>1</v>
      </c>
      <c r="HA652">
        <v>5</v>
      </c>
      <c r="HB652">
        <v>2</v>
      </c>
      <c r="HC652">
        <v>2</v>
      </c>
      <c r="HD652">
        <v>1</v>
      </c>
      <c r="HE652">
        <v>1</v>
      </c>
      <c r="HF652">
        <v>0</v>
      </c>
      <c r="HG652">
        <v>0</v>
      </c>
      <c r="HH652">
        <v>0</v>
      </c>
      <c r="HI652">
        <v>2</v>
      </c>
      <c r="HJ652">
        <v>115</v>
      </c>
      <c r="HK652">
        <v>2</v>
      </c>
      <c r="HL652">
        <v>1</v>
      </c>
      <c r="HM652">
        <v>0</v>
      </c>
      <c r="HN652">
        <v>0</v>
      </c>
      <c r="HO652">
        <v>0</v>
      </c>
      <c r="HP652">
        <v>0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1</v>
      </c>
      <c r="IC652">
        <v>2</v>
      </c>
    </row>
    <row r="653" spans="1:237">
      <c r="A653" t="s">
        <v>13</v>
      </c>
      <c r="B653" t="s">
        <v>8</v>
      </c>
      <c r="C653" t="str">
        <f>"226401"</f>
        <v>226401</v>
      </c>
      <c r="D653" t="s">
        <v>12</v>
      </c>
      <c r="E653">
        <v>20</v>
      </c>
      <c r="F653">
        <v>1489</v>
      </c>
      <c r="G653">
        <v>1140</v>
      </c>
      <c r="H653">
        <v>138</v>
      </c>
      <c r="I653">
        <v>1002</v>
      </c>
      <c r="J653">
        <v>2</v>
      </c>
      <c r="K653">
        <v>28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1002</v>
      </c>
      <c r="T653">
        <v>0</v>
      </c>
      <c r="U653">
        <v>0</v>
      </c>
      <c r="V653">
        <v>1002</v>
      </c>
      <c r="W653">
        <v>7</v>
      </c>
      <c r="X653">
        <v>4</v>
      </c>
      <c r="Y653">
        <v>3</v>
      </c>
      <c r="Z653">
        <v>0</v>
      </c>
      <c r="AA653">
        <v>995</v>
      </c>
      <c r="AB653">
        <v>258</v>
      </c>
      <c r="AC653">
        <v>87</v>
      </c>
      <c r="AD653">
        <v>3</v>
      </c>
      <c r="AE653">
        <v>57</v>
      </c>
      <c r="AF653">
        <v>13</v>
      </c>
      <c r="AG653">
        <v>3</v>
      </c>
      <c r="AH653">
        <v>2</v>
      </c>
      <c r="AI653">
        <v>42</v>
      </c>
      <c r="AJ653">
        <v>0</v>
      </c>
      <c r="AK653">
        <v>14</v>
      </c>
      <c r="AL653">
        <v>8</v>
      </c>
      <c r="AM653">
        <v>2</v>
      </c>
      <c r="AN653">
        <v>3</v>
      </c>
      <c r="AO653">
        <v>0</v>
      </c>
      <c r="AP653">
        <v>3</v>
      </c>
      <c r="AQ653">
        <v>1</v>
      </c>
      <c r="AR653">
        <v>2</v>
      </c>
      <c r="AS653">
        <v>2</v>
      </c>
      <c r="AT653">
        <v>0</v>
      </c>
      <c r="AU653">
        <v>1</v>
      </c>
      <c r="AV653">
        <v>0</v>
      </c>
      <c r="AW653">
        <v>5</v>
      </c>
      <c r="AX653">
        <v>2</v>
      </c>
      <c r="AY653">
        <v>0</v>
      </c>
      <c r="AZ653">
        <v>8</v>
      </c>
      <c r="BA653">
        <v>258</v>
      </c>
      <c r="BB653">
        <v>416</v>
      </c>
      <c r="BC653">
        <v>62</v>
      </c>
      <c r="BD653">
        <v>42</v>
      </c>
      <c r="BE653">
        <v>66</v>
      </c>
      <c r="BF653">
        <v>15</v>
      </c>
      <c r="BG653">
        <v>5</v>
      </c>
      <c r="BH653">
        <v>40</v>
      </c>
      <c r="BI653">
        <v>2</v>
      </c>
      <c r="BJ653">
        <v>5</v>
      </c>
      <c r="BK653">
        <v>100</v>
      </c>
      <c r="BL653">
        <v>14</v>
      </c>
      <c r="BM653">
        <v>0</v>
      </c>
      <c r="BN653">
        <v>14</v>
      </c>
      <c r="BO653">
        <v>2</v>
      </c>
      <c r="BP653">
        <v>6</v>
      </c>
      <c r="BQ653">
        <v>2</v>
      </c>
      <c r="BR653">
        <v>21</v>
      </c>
      <c r="BS653">
        <v>6</v>
      </c>
      <c r="BT653">
        <v>3</v>
      </c>
      <c r="BU653">
        <v>0</v>
      </c>
      <c r="BV653">
        <v>3</v>
      </c>
      <c r="BW653">
        <v>0</v>
      </c>
      <c r="BX653">
        <v>2</v>
      </c>
      <c r="BY653">
        <v>3</v>
      </c>
      <c r="BZ653">
        <v>3</v>
      </c>
      <c r="CA653">
        <v>416</v>
      </c>
      <c r="CB653">
        <v>38</v>
      </c>
      <c r="CC653">
        <v>13</v>
      </c>
      <c r="CD653">
        <v>0</v>
      </c>
      <c r="CE653">
        <v>7</v>
      </c>
      <c r="CF653">
        <v>0</v>
      </c>
      <c r="CG653">
        <v>2</v>
      </c>
      <c r="CH653">
        <v>0</v>
      </c>
      <c r="CI653">
        <v>3</v>
      </c>
      <c r="CJ653">
        <v>1</v>
      </c>
      <c r="CK653">
        <v>2</v>
      </c>
      <c r="CL653">
        <v>4</v>
      </c>
      <c r="CM653">
        <v>1</v>
      </c>
      <c r="CN653">
        <v>2</v>
      </c>
      <c r="CO653">
        <v>3</v>
      </c>
      <c r="CP653">
        <v>0</v>
      </c>
      <c r="CQ653">
        <v>0</v>
      </c>
      <c r="CR653">
        <v>38</v>
      </c>
      <c r="CS653">
        <v>37</v>
      </c>
      <c r="CT653">
        <v>15</v>
      </c>
      <c r="CU653">
        <v>5</v>
      </c>
      <c r="CV653">
        <v>1</v>
      </c>
      <c r="CW653">
        <v>0</v>
      </c>
      <c r="CX653">
        <v>1</v>
      </c>
      <c r="CY653">
        <v>3</v>
      </c>
      <c r="CZ653">
        <v>0</v>
      </c>
      <c r="DA653">
        <v>1</v>
      </c>
      <c r="DB653">
        <v>2</v>
      </c>
      <c r="DC653">
        <v>0</v>
      </c>
      <c r="DD653">
        <v>2</v>
      </c>
      <c r="DE653">
        <v>0</v>
      </c>
      <c r="DF653">
        <v>1</v>
      </c>
      <c r="DG653">
        <v>3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1</v>
      </c>
      <c r="DN653">
        <v>1</v>
      </c>
      <c r="DO653">
        <v>0</v>
      </c>
      <c r="DP653">
        <v>0</v>
      </c>
      <c r="DQ653">
        <v>1</v>
      </c>
      <c r="DR653">
        <v>37</v>
      </c>
      <c r="DS653">
        <v>6</v>
      </c>
      <c r="DT653">
        <v>2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1</v>
      </c>
      <c r="ED653">
        <v>0</v>
      </c>
      <c r="EE653">
        <v>0</v>
      </c>
      <c r="EF653">
        <v>0</v>
      </c>
      <c r="EG653">
        <v>2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6</v>
      </c>
      <c r="ES653">
        <v>70</v>
      </c>
      <c r="ET653">
        <v>39</v>
      </c>
      <c r="EU653">
        <v>10</v>
      </c>
      <c r="EV653">
        <v>9</v>
      </c>
      <c r="EW653">
        <v>4</v>
      </c>
      <c r="EX653">
        <v>1</v>
      </c>
      <c r="EY653">
        <v>0</v>
      </c>
      <c r="EZ653">
        <v>1</v>
      </c>
      <c r="FA653">
        <v>0</v>
      </c>
      <c r="FB653">
        <v>0</v>
      </c>
      <c r="FC653">
        <v>0</v>
      </c>
      <c r="FD653">
        <v>0</v>
      </c>
      <c r="FE653">
        <v>3</v>
      </c>
      <c r="FF653">
        <v>0</v>
      </c>
      <c r="FG653">
        <v>0</v>
      </c>
      <c r="FH653">
        <v>0</v>
      </c>
      <c r="FI653">
        <v>1</v>
      </c>
      <c r="FJ653">
        <v>0</v>
      </c>
      <c r="FK653">
        <v>0</v>
      </c>
      <c r="FL653">
        <v>0</v>
      </c>
      <c r="FM653">
        <v>0</v>
      </c>
      <c r="FN653">
        <v>0</v>
      </c>
      <c r="FO653">
        <v>1</v>
      </c>
      <c r="FP653">
        <v>1</v>
      </c>
      <c r="FQ653">
        <v>70</v>
      </c>
      <c r="FR653">
        <v>52</v>
      </c>
      <c r="FS653">
        <v>20</v>
      </c>
      <c r="FT653">
        <v>10</v>
      </c>
      <c r="FU653">
        <v>6</v>
      </c>
      <c r="FV653">
        <v>1</v>
      </c>
      <c r="FW653">
        <v>3</v>
      </c>
      <c r="FX653">
        <v>4</v>
      </c>
      <c r="FY653">
        <v>1</v>
      </c>
      <c r="FZ653">
        <v>0</v>
      </c>
      <c r="GA653">
        <v>1</v>
      </c>
      <c r="GB653">
        <v>2</v>
      </c>
      <c r="GC653">
        <v>0</v>
      </c>
      <c r="GD653">
        <v>0</v>
      </c>
      <c r="GE653">
        <v>1</v>
      </c>
      <c r="GF653">
        <v>0</v>
      </c>
      <c r="GG653">
        <v>0</v>
      </c>
      <c r="GH653">
        <v>0</v>
      </c>
      <c r="GI653">
        <v>1</v>
      </c>
      <c r="GJ653">
        <v>0</v>
      </c>
      <c r="GK653">
        <v>0</v>
      </c>
      <c r="GL653">
        <v>2</v>
      </c>
      <c r="GM653">
        <v>0</v>
      </c>
      <c r="GN653">
        <v>52</v>
      </c>
      <c r="GO653">
        <v>113</v>
      </c>
      <c r="GP653">
        <v>64</v>
      </c>
      <c r="GQ653">
        <v>19</v>
      </c>
      <c r="GR653">
        <v>2</v>
      </c>
      <c r="GS653">
        <v>3</v>
      </c>
      <c r="GT653">
        <v>3</v>
      </c>
      <c r="GU653">
        <v>3</v>
      </c>
      <c r="GV653">
        <v>7</v>
      </c>
      <c r="GW653">
        <v>2</v>
      </c>
      <c r="GX653">
        <v>0</v>
      </c>
      <c r="GY653">
        <v>1</v>
      </c>
      <c r="GZ653">
        <v>0</v>
      </c>
      <c r="HA653">
        <v>0</v>
      </c>
      <c r="HB653">
        <v>3</v>
      </c>
      <c r="HC653">
        <v>0</v>
      </c>
      <c r="HD653">
        <v>2</v>
      </c>
      <c r="HE653">
        <v>1</v>
      </c>
      <c r="HF653">
        <v>0</v>
      </c>
      <c r="HG653">
        <v>0</v>
      </c>
      <c r="HH653">
        <v>2</v>
      </c>
      <c r="HI653">
        <v>1</v>
      </c>
      <c r="HJ653">
        <v>113</v>
      </c>
      <c r="HK653">
        <v>5</v>
      </c>
      <c r="HL653">
        <v>3</v>
      </c>
      <c r="HM653">
        <v>0</v>
      </c>
      <c r="HN653">
        <v>0</v>
      </c>
      <c r="HO653">
        <v>0</v>
      </c>
      <c r="HP653">
        <v>0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0</v>
      </c>
      <c r="HX653">
        <v>0</v>
      </c>
      <c r="HY653">
        <v>0</v>
      </c>
      <c r="HZ653">
        <v>0</v>
      </c>
      <c r="IA653">
        <v>1</v>
      </c>
      <c r="IB653">
        <v>1</v>
      </c>
      <c r="IC653">
        <v>5</v>
      </c>
    </row>
    <row r="654" spans="1:237">
      <c r="A654" t="s">
        <v>11</v>
      </c>
      <c r="B654" t="s">
        <v>8</v>
      </c>
      <c r="C654" t="str">
        <f>"226401"</f>
        <v>226401</v>
      </c>
      <c r="D654" t="s">
        <v>10</v>
      </c>
      <c r="E654">
        <v>21</v>
      </c>
      <c r="F654">
        <v>1518</v>
      </c>
      <c r="G654">
        <v>1181</v>
      </c>
      <c r="H654">
        <v>138</v>
      </c>
      <c r="I654">
        <v>1043</v>
      </c>
      <c r="J654">
        <v>1</v>
      </c>
      <c r="K654">
        <v>11</v>
      </c>
      <c r="L654">
        <v>4</v>
      </c>
      <c r="M654">
        <v>4</v>
      </c>
      <c r="N654">
        <v>0</v>
      </c>
      <c r="O654">
        <v>0</v>
      </c>
      <c r="P654">
        <v>0</v>
      </c>
      <c r="Q654">
        <v>0</v>
      </c>
      <c r="R654">
        <v>4</v>
      </c>
      <c r="S654">
        <v>1047</v>
      </c>
      <c r="T654">
        <v>4</v>
      </c>
      <c r="U654">
        <v>0</v>
      </c>
      <c r="V654">
        <v>1047</v>
      </c>
      <c r="W654">
        <v>11</v>
      </c>
      <c r="X654">
        <v>6</v>
      </c>
      <c r="Y654">
        <v>2</v>
      </c>
      <c r="Z654">
        <v>0</v>
      </c>
      <c r="AA654">
        <v>1036</v>
      </c>
      <c r="AB654">
        <v>302</v>
      </c>
      <c r="AC654">
        <v>104</v>
      </c>
      <c r="AD654">
        <v>4</v>
      </c>
      <c r="AE654">
        <v>44</v>
      </c>
      <c r="AF654">
        <v>27</v>
      </c>
      <c r="AG654">
        <v>11</v>
      </c>
      <c r="AH654">
        <v>3</v>
      </c>
      <c r="AI654">
        <v>23</v>
      </c>
      <c r="AJ654">
        <v>0</v>
      </c>
      <c r="AK654">
        <v>30</v>
      </c>
      <c r="AL654">
        <v>2</v>
      </c>
      <c r="AM654">
        <v>0</v>
      </c>
      <c r="AN654">
        <v>5</v>
      </c>
      <c r="AO654">
        <v>0</v>
      </c>
      <c r="AP654">
        <v>3</v>
      </c>
      <c r="AQ654">
        <v>2</v>
      </c>
      <c r="AR654">
        <v>15</v>
      </c>
      <c r="AS654">
        <v>0</v>
      </c>
      <c r="AT654">
        <v>0</v>
      </c>
      <c r="AU654">
        <v>5</v>
      </c>
      <c r="AV654">
        <v>0</v>
      </c>
      <c r="AW654">
        <v>10</v>
      </c>
      <c r="AX654">
        <v>1</v>
      </c>
      <c r="AY654">
        <v>1</v>
      </c>
      <c r="AZ654">
        <v>12</v>
      </c>
      <c r="BA654">
        <v>302</v>
      </c>
      <c r="BB654">
        <v>406</v>
      </c>
      <c r="BC654">
        <v>80</v>
      </c>
      <c r="BD654">
        <v>24</v>
      </c>
      <c r="BE654">
        <v>43</v>
      </c>
      <c r="BF654">
        <v>15</v>
      </c>
      <c r="BG654">
        <v>4</v>
      </c>
      <c r="BH654">
        <v>41</v>
      </c>
      <c r="BI654">
        <v>1</v>
      </c>
      <c r="BJ654">
        <v>2</v>
      </c>
      <c r="BK654">
        <v>115</v>
      </c>
      <c r="BL654">
        <v>23</v>
      </c>
      <c r="BM654">
        <v>0</v>
      </c>
      <c r="BN654">
        <v>16</v>
      </c>
      <c r="BO654">
        <v>0</v>
      </c>
      <c r="BP654">
        <v>1</v>
      </c>
      <c r="BQ654">
        <v>3</v>
      </c>
      <c r="BR654">
        <v>22</v>
      </c>
      <c r="BS654">
        <v>3</v>
      </c>
      <c r="BT654">
        <v>0</v>
      </c>
      <c r="BU654">
        <v>0</v>
      </c>
      <c r="BV654">
        <v>4</v>
      </c>
      <c r="BW654">
        <v>1</v>
      </c>
      <c r="BX654">
        <v>0</v>
      </c>
      <c r="BY654">
        <v>0</v>
      </c>
      <c r="BZ654">
        <v>8</v>
      </c>
      <c r="CA654">
        <v>406</v>
      </c>
      <c r="CB654">
        <v>34</v>
      </c>
      <c r="CC654">
        <v>14</v>
      </c>
      <c r="CD654">
        <v>2</v>
      </c>
      <c r="CE654">
        <v>8</v>
      </c>
      <c r="CF654">
        <v>0</v>
      </c>
      <c r="CG654">
        <v>4</v>
      </c>
      <c r="CH654">
        <v>1</v>
      </c>
      <c r="CI654">
        <v>0</v>
      </c>
      <c r="CJ654">
        <v>0</v>
      </c>
      <c r="CK654">
        <v>1</v>
      </c>
      <c r="CL654">
        <v>1</v>
      </c>
      <c r="CM654">
        <v>0</v>
      </c>
      <c r="CN654">
        <v>0</v>
      </c>
      <c r="CO654">
        <v>0</v>
      </c>
      <c r="CP654">
        <v>1</v>
      </c>
      <c r="CQ654">
        <v>2</v>
      </c>
      <c r="CR654">
        <v>34</v>
      </c>
      <c r="CS654">
        <v>31</v>
      </c>
      <c r="CT654">
        <v>14</v>
      </c>
      <c r="CU654">
        <v>1</v>
      </c>
      <c r="CV654">
        <v>0</v>
      </c>
      <c r="CW654">
        <v>0</v>
      </c>
      <c r="CX654">
        <v>0</v>
      </c>
      <c r="CY654">
        <v>2</v>
      </c>
      <c r="CZ654">
        <v>2</v>
      </c>
      <c r="DA654">
        <v>2</v>
      </c>
      <c r="DB654">
        <v>0</v>
      </c>
      <c r="DC654">
        <v>0</v>
      </c>
      <c r="DD654">
        <v>0</v>
      </c>
      <c r="DE654">
        <v>1</v>
      </c>
      <c r="DF654">
        <v>0</v>
      </c>
      <c r="DG654">
        <v>1</v>
      </c>
      <c r="DH654">
        <v>0</v>
      </c>
      <c r="DI654">
        <v>0</v>
      </c>
      <c r="DJ654">
        <v>0</v>
      </c>
      <c r="DK654">
        <v>1</v>
      </c>
      <c r="DL654">
        <v>0</v>
      </c>
      <c r="DM654">
        <v>0</v>
      </c>
      <c r="DN654">
        <v>0</v>
      </c>
      <c r="DO654">
        <v>1</v>
      </c>
      <c r="DP654">
        <v>2</v>
      </c>
      <c r="DQ654">
        <v>4</v>
      </c>
      <c r="DR654">
        <v>31</v>
      </c>
      <c r="DS654">
        <v>4</v>
      </c>
      <c r="DT654">
        <v>2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1</v>
      </c>
      <c r="EP654">
        <v>0</v>
      </c>
      <c r="EQ654">
        <v>1</v>
      </c>
      <c r="ER654">
        <v>4</v>
      </c>
      <c r="ES654">
        <v>74</v>
      </c>
      <c r="ET654">
        <v>34</v>
      </c>
      <c r="EU654">
        <v>10</v>
      </c>
      <c r="EV654">
        <v>8</v>
      </c>
      <c r="EW654">
        <v>7</v>
      </c>
      <c r="EX654">
        <v>4</v>
      </c>
      <c r="EY654">
        <v>0</v>
      </c>
      <c r="EZ654">
        <v>1</v>
      </c>
      <c r="FA654">
        <v>0</v>
      </c>
      <c r="FB654">
        <v>1</v>
      </c>
      <c r="FC654">
        <v>0</v>
      </c>
      <c r="FD654">
        <v>0</v>
      </c>
      <c r="FE654">
        <v>1</v>
      </c>
      <c r="FF654">
        <v>2</v>
      </c>
      <c r="FG654">
        <v>1</v>
      </c>
      <c r="FH654">
        <v>0</v>
      </c>
      <c r="FI654">
        <v>2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1</v>
      </c>
      <c r="FP654">
        <v>2</v>
      </c>
      <c r="FQ654">
        <v>74</v>
      </c>
      <c r="FR654">
        <v>44</v>
      </c>
      <c r="FS654">
        <v>26</v>
      </c>
      <c r="FT654">
        <v>6</v>
      </c>
      <c r="FU654">
        <v>5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0</v>
      </c>
      <c r="GC654">
        <v>1</v>
      </c>
      <c r="GD654">
        <v>0</v>
      </c>
      <c r="GE654">
        <v>1</v>
      </c>
      <c r="GF654">
        <v>0</v>
      </c>
      <c r="GG654">
        <v>0</v>
      </c>
      <c r="GH654">
        <v>2</v>
      </c>
      <c r="GI654">
        <v>0</v>
      </c>
      <c r="GJ654">
        <v>0</v>
      </c>
      <c r="GK654">
        <v>1</v>
      </c>
      <c r="GL654">
        <v>1</v>
      </c>
      <c r="GM654">
        <v>1</v>
      </c>
      <c r="GN654">
        <v>44</v>
      </c>
      <c r="GO654">
        <v>137</v>
      </c>
      <c r="GP654">
        <v>65</v>
      </c>
      <c r="GQ654">
        <v>15</v>
      </c>
      <c r="GR654">
        <v>7</v>
      </c>
      <c r="GS654">
        <v>1</v>
      </c>
      <c r="GT654">
        <v>3</v>
      </c>
      <c r="GU654">
        <v>5</v>
      </c>
      <c r="GV654">
        <v>14</v>
      </c>
      <c r="GW654">
        <v>1</v>
      </c>
      <c r="GX654">
        <v>2</v>
      </c>
      <c r="GY654">
        <v>3</v>
      </c>
      <c r="GZ654">
        <v>2</v>
      </c>
      <c r="HA654">
        <v>0</v>
      </c>
      <c r="HB654">
        <v>6</v>
      </c>
      <c r="HC654">
        <v>1</v>
      </c>
      <c r="HD654">
        <v>2</v>
      </c>
      <c r="HE654">
        <v>0</v>
      </c>
      <c r="HF654">
        <v>0</v>
      </c>
      <c r="HG654">
        <v>0</v>
      </c>
      <c r="HH654">
        <v>3</v>
      </c>
      <c r="HI654">
        <v>7</v>
      </c>
      <c r="HJ654">
        <v>137</v>
      </c>
      <c r="HK654">
        <v>4</v>
      </c>
      <c r="HL654">
        <v>2</v>
      </c>
      <c r="HM654">
        <v>1</v>
      </c>
      <c r="HN654">
        <v>0</v>
      </c>
      <c r="HO654">
        <v>0</v>
      </c>
      <c r="HP654">
        <v>0</v>
      </c>
      <c r="HQ654">
        <v>0</v>
      </c>
      <c r="HR654">
        <v>0</v>
      </c>
      <c r="HS654">
        <v>0</v>
      </c>
      <c r="HT654">
        <v>0</v>
      </c>
      <c r="HU654">
        <v>0</v>
      </c>
      <c r="HV654">
        <v>0</v>
      </c>
      <c r="HW654">
        <v>0</v>
      </c>
      <c r="HX654">
        <v>0</v>
      </c>
      <c r="HY654">
        <v>1</v>
      </c>
      <c r="HZ654">
        <v>0</v>
      </c>
      <c r="IA654">
        <v>0</v>
      </c>
      <c r="IB654">
        <v>0</v>
      </c>
      <c r="IC654">
        <v>4</v>
      </c>
    </row>
    <row r="655" spans="1:237">
      <c r="A655" t="s">
        <v>9</v>
      </c>
      <c r="B655" t="s">
        <v>8</v>
      </c>
      <c r="C655" t="str">
        <f>"226401"</f>
        <v>226401</v>
      </c>
      <c r="D655" t="s">
        <v>7</v>
      </c>
      <c r="E655">
        <v>22</v>
      </c>
      <c r="F655">
        <v>65</v>
      </c>
      <c r="G655">
        <v>111</v>
      </c>
      <c r="H655">
        <v>67</v>
      </c>
      <c r="I655">
        <v>44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44</v>
      </c>
      <c r="T655">
        <v>0</v>
      </c>
      <c r="U655">
        <v>0</v>
      </c>
      <c r="V655">
        <v>44</v>
      </c>
      <c r="W655">
        <v>3</v>
      </c>
      <c r="X655">
        <v>1</v>
      </c>
      <c r="Y655">
        <v>2</v>
      </c>
      <c r="Z655">
        <v>0</v>
      </c>
      <c r="AA655">
        <v>41</v>
      </c>
      <c r="AB655">
        <v>13</v>
      </c>
      <c r="AC655">
        <v>3</v>
      </c>
      <c r="AD655">
        <v>1</v>
      </c>
      <c r="AE655">
        <v>2</v>
      </c>
      <c r="AF655">
        <v>0</v>
      </c>
      <c r="AG655">
        <v>2</v>
      </c>
      <c r="AH655">
        <v>0</v>
      </c>
      <c r="AI655">
        <v>0</v>
      </c>
      <c r="AJ655">
        <v>0</v>
      </c>
      <c r="AK655">
        <v>2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2</v>
      </c>
      <c r="BA655">
        <v>13</v>
      </c>
      <c r="BB655">
        <v>19</v>
      </c>
      <c r="BC655">
        <v>1</v>
      </c>
      <c r="BD655">
        <v>4</v>
      </c>
      <c r="BE655">
        <v>3</v>
      </c>
      <c r="BF655">
        <v>0</v>
      </c>
      <c r="BG655">
        <v>1</v>
      </c>
      <c r="BH655">
        <v>1</v>
      </c>
      <c r="BI655">
        <v>0</v>
      </c>
      <c r="BJ655">
        <v>0</v>
      </c>
      <c r="BK655">
        <v>3</v>
      </c>
      <c r="BL655">
        <v>2</v>
      </c>
      <c r="BM655">
        <v>1</v>
      </c>
      <c r="BN655">
        <v>0</v>
      </c>
      <c r="BO655">
        <v>0</v>
      </c>
      <c r="BP655">
        <v>1</v>
      </c>
      <c r="BQ655">
        <v>0</v>
      </c>
      <c r="BR655">
        <v>0</v>
      </c>
      <c r="BS655">
        <v>1</v>
      </c>
      <c r="BT655">
        <v>1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19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1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1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1</v>
      </c>
      <c r="DS655">
        <v>1</v>
      </c>
      <c r="DT655">
        <v>0</v>
      </c>
      <c r="DU655">
        <v>0</v>
      </c>
      <c r="DV655">
        <v>0</v>
      </c>
      <c r="DW655">
        <v>0</v>
      </c>
      <c r="DX655">
        <v>1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1</v>
      </c>
      <c r="ES655">
        <v>2</v>
      </c>
      <c r="ET655">
        <v>0</v>
      </c>
      <c r="EU655">
        <v>0</v>
      </c>
      <c r="EV655">
        <v>1</v>
      </c>
      <c r="EW655">
        <v>1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2</v>
      </c>
      <c r="FR655">
        <v>1</v>
      </c>
      <c r="FS655">
        <v>1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0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0</v>
      </c>
      <c r="GK655">
        <v>0</v>
      </c>
      <c r="GL655">
        <v>0</v>
      </c>
      <c r="GM655">
        <v>0</v>
      </c>
      <c r="GN655">
        <v>1</v>
      </c>
      <c r="GO655">
        <v>4</v>
      </c>
      <c r="GP655">
        <v>3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1</v>
      </c>
      <c r="HI655">
        <v>0</v>
      </c>
      <c r="HJ655">
        <v>4</v>
      </c>
      <c r="HK655">
        <v>0</v>
      </c>
      <c r="HL655">
        <v>0</v>
      </c>
      <c r="HM655">
        <v>0</v>
      </c>
      <c r="HN655">
        <v>0</v>
      </c>
      <c r="HO655">
        <v>0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0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0</v>
      </c>
      <c r="IC655">
        <v>0</v>
      </c>
    </row>
    <row r="656" spans="1:237">
      <c r="A656" t="s">
        <v>6</v>
      </c>
      <c r="B656" t="s">
        <v>1</v>
      </c>
      <c r="C656" t="str">
        <f>"229901"</f>
        <v>229901</v>
      </c>
      <c r="D656" t="s">
        <v>5</v>
      </c>
      <c r="E656">
        <v>1000</v>
      </c>
      <c r="F656">
        <v>20</v>
      </c>
      <c r="G656">
        <v>25</v>
      </c>
      <c r="H656">
        <v>5</v>
      </c>
      <c r="I656">
        <v>20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20</v>
      </c>
      <c r="T656">
        <v>0</v>
      </c>
      <c r="U656">
        <v>0</v>
      </c>
      <c r="V656">
        <v>20</v>
      </c>
      <c r="W656">
        <v>1</v>
      </c>
      <c r="X656">
        <v>1</v>
      </c>
      <c r="Y656">
        <v>0</v>
      </c>
      <c r="Z656">
        <v>0</v>
      </c>
      <c r="AA656">
        <v>19</v>
      </c>
      <c r="AB656">
        <v>1</v>
      </c>
      <c r="AC656">
        <v>1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5</v>
      </c>
      <c r="BC656">
        <v>0</v>
      </c>
      <c r="BD656">
        <v>1</v>
      </c>
      <c r="BE656">
        <v>1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2</v>
      </c>
      <c r="BM656">
        <v>1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5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1</v>
      </c>
      <c r="CN656">
        <v>0</v>
      </c>
      <c r="CO656">
        <v>0</v>
      </c>
      <c r="CP656">
        <v>0</v>
      </c>
      <c r="CQ656">
        <v>0</v>
      </c>
      <c r="CR656">
        <v>1</v>
      </c>
      <c r="CS656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1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1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1</v>
      </c>
      <c r="ET656">
        <v>1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1</v>
      </c>
      <c r="FR656">
        <v>3</v>
      </c>
      <c r="FS656">
        <v>1</v>
      </c>
      <c r="FT656">
        <v>0</v>
      </c>
      <c r="FU656">
        <v>0</v>
      </c>
      <c r="FV656">
        <v>0</v>
      </c>
      <c r="FW656">
        <v>1</v>
      </c>
      <c r="FX656">
        <v>0</v>
      </c>
      <c r="FY656">
        <v>0</v>
      </c>
      <c r="FZ656">
        <v>0</v>
      </c>
      <c r="GA656">
        <v>0</v>
      </c>
      <c r="GB656">
        <v>0</v>
      </c>
      <c r="GC656">
        <v>0</v>
      </c>
      <c r="GD656">
        <v>0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1</v>
      </c>
      <c r="GN656">
        <v>3</v>
      </c>
      <c r="GO656">
        <v>7</v>
      </c>
      <c r="GP656">
        <v>2</v>
      </c>
      <c r="GQ656">
        <v>0</v>
      </c>
      <c r="GR656">
        <v>2</v>
      </c>
      <c r="GS656">
        <v>0</v>
      </c>
      <c r="GT656">
        <v>2</v>
      </c>
      <c r="GU656">
        <v>0</v>
      </c>
      <c r="GV656">
        <v>1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7</v>
      </c>
      <c r="HK656">
        <v>0</v>
      </c>
      <c r="HL656">
        <v>0</v>
      </c>
      <c r="HM656">
        <v>0</v>
      </c>
      <c r="HN656">
        <v>0</v>
      </c>
      <c r="HO656">
        <v>0</v>
      </c>
      <c r="HP656">
        <v>0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0</v>
      </c>
      <c r="HX656">
        <v>0</v>
      </c>
      <c r="HY656">
        <v>0</v>
      </c>
      <c r="HZ656">
        <v>0</v>
      </c>
      <c r="IA656">
        <v>0</v>
      </c>
      <c r="IB656">
        <v>0</v>
      </c>
      <c r="IC656">
        <v>0</v>
      </c>
    </row>
    <row r="657" spans="1:237">
      <c r="A657" t="s">
        <v>4</v>
      </c>
      <c r="B657" t="s">
        <v>1</v>
      </c>
      <c r="C657" t="str">
        <f>"229901"</f>
        <v>229901</v>
      </c>
      <c r="D657" t="s">
        <v>3</v>
      </c>
      <c r="E657">
        <v>1003</v>
      </c>
      <c r="F657">
        <v>48</v>
      </c>
      <c r="G657">
        <v>50</v>
      </c>
      <c r="H657">
        <v>2</v>
      </c>
      <c r="I657">
        <v>48</v>
      </c>
      <c r="J657">
        <v>0</v>
      </c>
      <c r="K657">
        <v>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48</v>
      </c>
      <c r="T657">
        <v>0</v>
      </c>
      <c r="U657">
        <v>0</v>
      </c>
      <c r="V657">
        <v>48</v>
      </c>
      <c r="W657">
        <v>1</v>
      </c>
      <c r="X657">
        <v>1</v>
      </c>
      <c r="Y657">
        <v>0</v>
      </c>
      <c r="Z657">
        <v>0</v>
      </c>
      <c r="AA657">
        <v>47</v>
      </c>
      <c r="AB657">
        <v>17</v>
      </c>
      <c r="AC657">
        <v>8</v>
      </c>
      <c r="AD657">
        <v>1</v>
      </c>
      <c r="AE657">
        <v>0</v>
      </c>
      <c r="AF657">
        <v>0</v>
      </c>
      <c r="AG657">
        <v>1</v>
      </c>
      <c r="AH657">
        <v>0</v>
      </c>
      <c r="AI657">
        <v>1</v>
      </c>
      <c r="AJ657">
        <v>0</v>
      </c>
      <c r="AK657">
        <v>3</v>
      </c>
      <c r="AL657">
        <v>0</v>
      </c>
      <c r="AM657">
        <v>0</v>
      </c>
      <c r="AN657">
        <v>0</v>
      </c>
      <c r="AO657">
        <v>0</v>
      </c>
      <c r="AP657">
        <v>1</v>
      </c>
      <c r="AQ657">
        <v>0</v>
      </c>
      <c r="AR657">
        <v>0</v>
      </c>
      <c r="AS657">
        <v>1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1</v>
      </c>
      <c r="BA657">
        <v>17</v>
      </c>
      <c r="BB657">
        <v>12</v>
      </c>
      <c r="BC657">
        <v>3</v>
      </c>
      <c r="BD657">
        <v>2</v>
      </c>
      <c r="BE657">
        <v>1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1</v>
      </c>
      <c r="BL657">
        <v>2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0</v>
      </c>
      <c r="BS657">
        <v>1</v>
      </c>
      <c r="BT657">
        <v>0</v>
      </c>
      <c r="BU657">
        <v>0</v>
      </c>
      <c r="BV657">
        <v>0</v>
      </c>
      <c r="BW657">
        <v>0</v>
      </c>
      <c r="BX657">
        <v>1</v>
      </c>
      <c r="BY657">
        <v>0</v>
      </c>
      <c r="BZ657">
        <v>0</v>
      </c>
      <c r="CA657">
        <v>12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6</v>
      </c>
      <c r="CT657">
        <v>3</v>
      </c>
      <c r="CU657">
        <v>1</v>
      </c>
      <c r="CV657">
        <v>0</v>
      </c>
      <c r="CW657">
        <v>0</v>
      </c>
      <c r="CX657">
        <v>1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1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6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1</v>
      </c>
      <c r="ET657">
        <v>0</v>
      </c>
      <c r="EU657">
        <v>0</v>
      </c>
      <c r="EV657">
        <v>1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  <c r="FL657">
        <v>0</v>
      </c>
      <c r="FM657">
        <v>0</v>
      </c>
      <c r="FN657">
        <v>0</v>
      </c>
      <c r="FO657">
        <v>0</v>
      </c>
      <c r="FP657">
        <v>0</v>
      </c>
      <c r="FQ657">
        <v>1</v>
      </c>
      <c r="FR657">
        <v>6</v>
      </c>
      <c r="FS657">
        <v>3</v>
      </c>
      <c r="FT657">
        <v>0</v>
      </c>
      <c r="FU657">
        <v>1</v>
      </c>
      <c r="FV657">
        <v>0</v>
      </c>
      <c r="FW657">
        <v>1</v>
      </c>
      <c r="FX657">
        <v>0</v>
      </c>
      <c r="FY657">
        <v>0</v>
      </c>
      <c r="FZ657">
        <v>0</v>
      </c>
      <c r="GA657">
        <v>0</v>
      </c>
      <c r="GB657">
        <v>0</v>
      </c>
      <c r="GC657">
        <v>0</v>
      </c>
      <c r="GD657">
        <v>0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1</v>
      </c>
      <c r="GL657">
        <v>0</v>
      </c>
      <c r="GM657">
        <v>0</v>
      </c>
      <c r="GN657">
        <v>6</v>
      </c>
      <c r="GO657">
        <v>5</v>
      </c>
      <c r="GP657">
        <v>4</v>
      </c>
      <c r="GQ657">
        <v>0</v>
      </c>
      <c r="GR657">
        <v>1</v>
      </c>
      <c r="GS657">
        <v>0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5</v>
      </c>
      <c r="HK657">
        <v>0</v>
      </c>
      <c r="HL657">
        <v>0</v>
      </c>
      <c r="HM657">
        <v>0</v>
      </c>
      <c r="HN657">
        <v>0</v>
      </c>
      <c r="HO657">
        <v>0</v>
      </c>
      <c r="HP657">
        <v>0</v>
      </c>
      <c r="HQ657">
        <v>0</v>
      </c>
      <c r="HR657">
        <v>0</v>
      </c>
      <c r="HS657">
        <v>0</v>
      </c>
      <c r="HT657">
        <v>0</v>
      </c>
      <c r="HU657">
        <v>0</v>
      </c>
      <c r="HV657">
        <v>0</v>
      </c>
      <c r="HW657">
        <v>0</v>
      </c>
      <c r="HX657">
        <v>0</v>
      </c>
      <c r="HY657">
        <v>0</v>
      </c>
      <c r="HZ657">
        <v>0</v>
      </c>
      <c r="IA657">
        <v>0</v>
      </c>
      <c r="IB657">
        <v>0</v>
      </c>
      <c r="IC657">
        <v>0</v>
      </c>
    </row>
    <row r="658" spans="1:237">
      <c r="A658" t="s">
        <v>2</v>
      </c>
      <c r="B658" t="s">
        <v>1</v>
      </c>
      <c r="C658" t="str">
        <f>"229901"</f>
        <v>229901</v>
      </c>
      <c r="D658" t="s">
        <v>0</v>
      </c>
      <c r="E658">
        <v>1004</v>
      </c>
      <c r="F658">
        <v>64</v>
      </c>
      <c r="G658">
        <v>80</v>
      </c>
      <c r="H658">
        <v>16</v>
      </c>
      <c r="I658">
        <v>64</v>
      </c>
      <c r="J658">
        <v>0</v>
      </c>
      <c r="K658">
        <v>11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64</v>
      </c>
      <c r="T658">
        <v>0</v>
      </c>
      <c r="U658">
        <v>0</v>
      </c>
      <c r="V658">
        <v>64</v>
      </c>
      <c r="W658">
        <v>1</v>
      </c>
      <c r="X658">
        <v>0</v>
      </c>
      <c r="Y658">
        <v>1</v>
      </c>
      <c r="Z658">
        <v>0</v>
      </c>
      <c r="AA658">
        <v>63</v>
      </c>
      <c r="AB658">
        <v>16</v>
      </c>
      <c r="AC658">
        <v>8</v>
      </c>
      <c r="AD658">
        <v>0</v>
      </c>
      <c r="AE658">
        <v>1</v>
      </c>
      <c r="AF658">
        <v>0</v>
      </c>
      <c r="AG658">
        <v>3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1</v>
      </c>
      <c r="AP658">
        <v>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1</v>
      </c>
      <c r="BA658">
        <v>16</v>
      </c>
      <c r="BB658">
        <v>9</v>
      </c>
      <c r="BC658">
        <v>4</v>
      </c>
      <c r="BD658">
        <v>3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1</v>
      </c>
      <c r="CA658">
        <v>9</v>
      </c>
      <c r="CB658">
        <v>1</v>
      </c>
      <c r="CC658">
        <v>1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1</v>
      </c>
      <c r="CS658">
        <v>8</v>
      </c>
      <c r="CT658">
        <v>0</v>
      </c>
      <c r="CU658">
        <v>4</v>
      </c>
      <c r="CV658">
        <v>1</v>
      </c>
      <c r="CW658">
        <v>0</v>
      </c>
      <c r="CX658">
        <v>1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1</v>
      </c>
      <c r="DG658">
        <v>0</v>
      </c>
      <c r="DH658">
        <v>0</v>
      </c>
      <c r="DI658">
        <v>0</v>
      </c>
      <c r="DJ658">
        <v>0</v>
      </c>
      <c r="DK658">
        <v>1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8</v>
      </c>
      <c r="DS658">
        <v>3</v>
      </c>
      <c r="DT658">
        <v>2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1</v>
      </c>
      <c r="EO658">
        <v>0</v>
      </c>
      <c r="EP658">
        <v>0</v>
      </c>
      <c r="EQ658">
        <v>0</v>
      </c>
      <c r="ER658">
        <v>3</v>
      </c>
      <c r="ES658">
        <v>7</v>
      </c>
      <c r="ET658">
        <v>3</v>
      </c>
      <c r="EU658">
        <v>1</v>
      </c>
      <c r="EV658">
        <v>1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1</v>
      </c>
      <c r="FG658">
        <v>0</v>
      </c>
      <c r="FH658">
        <v>0</v>
      </c>
      <c r="FI658">
        <v>0</v>
      </c>
      <c r="FJ658">
        <v>0</v>
      </c>
      <c r="FK658">
        <v>0</v>
      </c>
      <c r="FL658">
        <v>0</v>
      </c>
      <c r="FM658">
        <v>0</v>
      </c>
      <c r="FN658">
        <v>1</v>
      </c>
      <c r="FO658">
        <v>0</v>
      </c>
      <c r="FP658">
        <v>0</v>
      </c>
      <c r="FQ658">
        <v>7</v>
      </c>
      <c r="FR658">
        <v>13</v>
      </c>
      <c r="FS658">
        <v>3</v>
      </c>
      <c r="FT658">
        <v>2</v>
      </c>
      <c r="FU658">
        <v>0</v>
      </c>
      <c r="FV658">
        <v>0</v>
      </c>
      <c r="FW658">
        <v>2</v>
      </c>
      <c r="FX658">
        <v>0</v>
      </c>
      <c r="FY658">
        <v>0</v>
      </c>
      <c r="FZ658">
        <v>1</v>
      </c>
      <c r="GA658">
        <v>0</v>
      </c>
      <c r="GB658">
        <v>0</v>
      </c>
      <c r="GC658">
        <v>1</v>
      </c>
      <c r="GD658">
        <v>2</v>
      </c>
      <c r="GE658">
        <v>0</v>
      </c>
      <c r="GF658">
        <v>0</v>
      </c>
      <c r="GG658">
        <v>0</v>
      </c>
      <c r="GH658">
        <v>1</v>
      </c>
      <c r="GI658">
        <v>0</v>
      </c>
      <c r="GJ658">
        <v>0</v>
      </c>
      <c r="GK658">
        <v>0</v>
      </c>
      <c r="GL658">
        <v>1</v>
      </c>
      <c r="GM658">
        <v>0</v>
      </c>
      <c r="GN658">
        <v>13</v>
      </c>
      <c r="GO658">
        <v>6</v>
      </c>
      <c r="GP658">
        <v>3</v>
      </c>
      <c r="GQ658">
        <v>0</v>
      </c>
      <c r="GR658">
        <v>0</v>
      </c>
      <c r="GS658">
        <v>1</v>
      </c>
      <c r="GT658">
        <v>2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6</v>
      </c>
      <c r="HK658">
        <v>0</v>
      </c>
      <c r="HL658">
        <v>0</v>
      </c>
      <c r="HM658">
        <v>0</v>
      </c>
      <c r="HN658">
        <v>0</v>
      </c>
      <c r="HO658">
        <v>0</v>
      </c>
      <c r="HP658">
        <v>0</v>
      </c>
      <c r="HQ658">
        <v>0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0</v>
      </c>
      <c r="IA658">
        <v>0</v>
      </c>
      <c r="IB658">
        <v>0</v>
      </c>
      <c r="IC6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2015-10-29T18:30:01Z</dcterms:created>
  <dcterms:modified xsi:type="dcterms:W3CDTF">2015-10-29T18:30:11Z</dcterms:modified>
</cp:coreProperties>
</file>